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2" activeTab="3"/>
  </bookViews>
  <sheets>
    <sheet name="OA Sales_FY2023-24 H1 Rev" sheetId="5" r:id="rId1"/>
    <sheet name="OA Sales_FY2023-24  H2- Final" sheetId="6" r:id="rId2"/>
    <sheet name="Sc.wise Oct to March" sheetId="4" r:id="rId3"/>
    <sheet name="Sc.wise Oct to March Revised" sheetId="7" r:id="rId4"/>
    <sheet name="OA Sales_FY2023-24  H2- Fin Rev" sheetId="8" r:id="rId5"/>
    <sheet name="Sheet1" sheetId="1" r:id="rId6"/>
    <sheet name="Sheet2" sheetId="2" r:id="rId7"/>
    <sheet name="Sheet3" sheetId="3" r:id="rId8"/>
  </sheets>
  <externalReferences>
    <externalReference r:id="rId9"/>
  </externalReferences>
  <definedNames>
    <definedName name="_xlnm._FilterDatabase" localSheetId="2" hidden="1">'Sc.wise Oct to March'!$A$1:$EL$368</definedName>
    <definedName name="_xlnm._FilterDatabase" localSheetId="3" hidden="1">'Sc.wise Oct to March Revised'!$A$1:$EL$373</definedName>
    <definedName name="_xlnm.Print_Area" localSheetId="4">'OA Sales_FY2023-24  H2- Fin Rev'!$A$2:$S$36</definedName>
    <definedName name="_xlnm.Print_Area" localSheetId="1">'OA Sales_FY2023-24  H2- Final'!$A$2:$S$36</definedName>
    <definedName name="_xlnm.Print_Area" localSheetId="0">'OA Sales_FY2023-24 H1 Rev'!$A$2:$S$36</definedName>
  </definedNames>
  <calcPr calcId="124519"/>
</workbook>
</file>

<file path=xl/calcChain.xml><?xml version="1.0" encoding="utf-8"?>
<calcChain xmlns="http://schemas.openxmlformats.org/spreadsheetml/2006/main">
  <c r="DM376" i="7"/>
  <c r="EJ376"/>
  <c r="EJ375"/>
  <c r="DM375"/>
  <c r="EJ374" l="1"/>
  <c r="EG374"/>
  <c r="EG373"/>
  <c r="DM374"/>
  <c r="DM373"/>
  <c r="DN373"/>
  <c r="O39" i="8"/>
  <c r="N39"/>
  <c r="J39"/>
  <c r="O36"/>
  <c r="N36"/>
  <c r="L36"/>
  <c r="L39" s="1"/>
  <c r="K36"/>
  <c r="K39" s="1"/>
  <c r="J36"/>
  <c r="I36"/>
  <c r="I39" s="1"/>
  <c r="G36"/>
  <c r="G39" s="1"/>
  <c r="F36"/>
  <c r="F39" s="1"/>
  <c r="E36"/>
  <c r="E39" s="1"/>
  <c r="D36"/>
  <c r="D39" s="1"/>
  <c r="S35"/>
  <c r="R35"/>
  <c r="P35"/>
  <c r="M35"/>
  <c r="H35"/>
  <c r="S34"/>
  <c r="R34"/>
  <c r="P34"/>
  <c r="M34"/>
  <c r="Q34" s="1"/>
  <c r="V34" s="1"/>
  <c r="H34"/>
  <c r="S33"/>
  <c r="R33"/>
  <c r="P33"/>
  <c r="I10" s="1"/>
  <c r="M33"/>
  <c r="H33"/>
  <c r="S32"/>
  <c r="R32"/>
  <c r="P32"/>
  <c r="M32"/>
  <c r="Q32" s="1"/>
  <c r="V32" s="1"/>
  <c r="H32"/>
  <c r="S31"/>
  <c r="R31"/>
  <c r="P31"/>
  <c r="M31"/>
  <c r="H31"/>
  <c r="Q31" s="1"/>
  <c r="V31" s="1"/>
  <c r="S30"/>
  <c r="R30"/>
  <c r="Q30"/>
  <c r="V30" s="1"/>
  <c r="P30"/>
  <c r="M30"/>
  <c r="H30"/>
  <c r="S29"/>
  <c r="R29"/>
  <c r="P29"/>
  <c r="M29"/>
  <c r="H29"/>
  <c r="Q29" s="1"/>
  <c r="V29" s="1"/>
  <c r="S28"/>
  <c r="R28"/>
  <c r="P28"/>
  <c r="M28"/>
  <c r="Q28" s="1"/>
  <c r="V28" s="1"/>
  <c r="H28"/>
  <c r="S27"/>
  <c r="R27"/>
  <c r="P27"/>
  <c r="I8" s="1"/>
  <c r="M27"/>
  <c r="H27"/>
  <c r="Q27" s="1"/>
  <c r="V27" s="1"/>
  <c r="S26"/>
  <c r="R26"/>
  <c r="Q26"/>
  <c r="V26" s="1"/>
  <c r="P26"/>
  <c r="M26"/>
  <c r="H26"/>
  <c r="S25"/>
  <c r="R25"/>
  <c r="P25"/>
  <c r="M25"/>
  <c r="H25"/>
  <c r="Q25" s="1"/>
  <c r="V25" s="1"/>
  <c r="S24"/>
  <c r="R24"/>
  <c r="P24"/>
  <c r="M24"/>
  <c r="Q24" s="1"/>
  <c r="V24" s="1"/>
  <c r="H24"/>
  <c r="S23"/>
  <c r="R23"/>
  <c r="P23"/>
  <c r="M23"/>
  <c r="H23"/>
  <c r="Q23" s="1"/>
  <c r="V23" s="1"/>
  <c r="S22"/>
  <c r="R22"/>
  <c r="Q22"/>
  <c r="V22" s="1"/>
  <c r="P22"/>
  <c r="M22"/>
  <c r="H22"/>
  <c r="S21"/>
  <c r="R21"/>
  <c r="P21"/>
  <c r="I6" s="1"/>
  <c r="M21"/>
  <c r="H21"/>
  <c r="Q21" s="1"/>
  <c r="V21" s="1"/>
  <c r="S20"/>
  <c r="R20"/>
  <c r="P20"/>
  <c r="M20"/>
  <c r="Q20" s="1"/>
  <c r="V20" s="1"/>
  <c r="H20"/>
  <c r="S19"/>
  <c r="R19"/>
  <c r="P19"/>
  <c r="M19"/>
  <c r="H19"/>
  <c r="Q19" s="1"/>
  <c r="V19" s="1"/>
  <c r="S18"/>
  <c r="R18"/>
  <c r="Q18"/>
  <c r="V18" s="1"/>
  <c r="P18"/>
  <c r="P36" s="1"/>
  <c r="P39" s="1"/>
  <c r="M18"/>
  <c r="H18"/>
  <c r="G10"/>
  <c r="F10"/>
  <c r="D10"/>
  <c r="C10"/>
  <c r="B10"/>
  <c r="I9"/>
  <c r="G9"/>
  <c r="F9"/>
  <c r="H9" s="1"/>
  <c r="D9"/>
  <c r="C9"/>
  <c r="E9" s="1"/>
  <c r="J9" s="1"/>
  <c r="B9"/>
  <c r="H8"/>
  <c r="G8"/>
  <c r="F8"/>
  <c r="D8"/>
  <c r="C8"/>
  <c r="E8" s="1"/>
  <c r="B8"/>
  <c r="I7"/>
  <c r="G7"/>
  <c r="H7" s="1"/>
  <c r="F7"/>
  <c r="E7"/>
  <c r="J7" s="1"/>
  <c r="D7"/>
  <c r="C7"/>
  <c r="B7"/>
  <c r="G6"/>
  <c r="F6"/>
  <c r="H6" s="1"/>
  <c r="D6"/>
  <c r="D11" s="1"/>
  <c r="C6"/>
  <c r="E6" s="1"/>
  <c r="B6"/>
  <c r="I5"/>
  <c r="I11" s="1"/>
  <c r="G5"/>
  <c r="F5"/>
  <c r="D5"/>
  <c r="C5"/>
  <c r="B5"/>
  <c r="EJ373" i="7"/>
  <c r="EI373"/>
  <c r="L39" i="6"/>
  <c r="D39"/>
  <c r="O36"/>
  <c r="O39" s="1"/>
  <c r="N36"/>
  <c r="N39" s="1"/>
  <c r="L36"/>
  <c r="K36"/>
  <c r="K39" s="1"/>
  <c r="J36"/>
  <c r="J39" s="1"/>
  <c r="I36"/>
  <c r="I39" s="1"/>
  <c r="G36"/>
  <c r="G39" s="1"/>
  <c r="F36"/>
  <c r="F39" s="1"/>
  <c r="E36"/>
  <c r="E39" s="1"/>
  <c r="D36"/>
  <c r="S35"/>
  <c r="R35"/>
  <c r="P35"/>
  <c r="M35"/>
  <c r="H35"/>
  <c r="Q35" s="1"/>
  <c r="V35" s="1"/>
  <c r="S34"/>
  <c r="R34"/>
  <c r="P34"/>
  <c r="M34"/>
  <c r="H34"/>
  <c r="Q34" s="1"/>
  <c r="V34" s="1"/>
  <c r="S33"/>
  <c r="R33"/>
  <c r="Q33"/>
  <c r="V33" s="1"/>
  <c r="P33"/>
  <c r="M33"/>
  <c r="H33"/>
  <c r="S32"/>
  <c r="R32"/>
  <c r="P32"/>
  <c r="Q32" s="1"/>
  <c r="V32" s="1"/>
  <c r="M32"/>
  <c r="H32"/>
  <c r="S31"/>
  <c r="R31"/>
  <c r="P31"/>
  <c r="M31"/>
  <c r="H31"/>
  <c r="Q31" s="1"/>
  <c r="V31" s="1"/>
  <c r="S30"/>
  <c r="R30"/>
  <c r="P30"/>
  <c r="M30"/>
  <c r="H30"/>
  <c r="Q30" s="1"/>
  <c r="V30" s="1"/>
  <c r="S29"/>
  <c r="R29"/>
  <c r="Q29"/>
  <c r="V29" s="1"/>
  <c r="P29"/>
  <c r="M29"/>
  <c r="H29"/>
  <c r="S28"/>
  <c r="R28"/>
  <c r="P28"/>
  <c r="M28"/>
  <c r="H28"/>
  <c r="Q28" s="1"/>
  <c r="V28" s="1"/>
  <c r="S27"/>
  <c r="R27"/>
  <c r="P27"/>
  <c r="M27"/>
  <c r="Q27" s="1"/>
  <c r="V27" s="1"/>
  <c r="H27"/>
  <c r="S26"/>
  <c r="R26"/>
  <c r="P26"/>
  <c r="M26"/>
  <c r="H26"/>
  <c r="Q26" s="1"/>
  <c r="V26" s="1"/>
  <c r="S25"/>
  <c r="R25"/>
  <c r="P25"/>
  <c r="M25"/>
  <c r="H25"/>
  <c r="Q25" s="1"/>
  <c r="V25" s="1"/>
  <c r="S24"/>
  <c r="R24"/>
  <c r="P24"/>
  <c r="M24"/>
  <c r="H24"/>
  <c r="Q24" s="1"/>
  <c r="V24" s="1"/>
  <c r="S23"/>
  <c r="R23"/>
  <c r="P23"/>
  <c r="M23"/>
  <c r="H23"/>
  <c r="Q23" s="1"/>
  <c r="V23" s="1"/>
  <c r="S22"/>
  <c r="R22"/>
  <c r="P22"/>
  <c r="M22"/>
  <c r="H22"/>
  <c r="Q22" s="1"/>
  <c r="V22" s="1"/>
  <c r="S21"/>
  <c r="R21"/>
  <c r="P21"/>
  <c r="M21"/>
  <c r="H21"/>
  <c r="Q21" s="1"/>
  <c r="V21" s="1"/>
  <c r="S20"/>
  <c r="R20"/>
  <c r="P20"/>
  <c r="M20"/>
  <c r="H20"/>
  <c r="Q20" s="1"/>
  <c r="V20" s="1"/>
  <c r="S19"/>
  <c r="R19"/>
  <c r="P19"/>
  <c r="M19"/>
  <c r="H19"/>
  <c r="Q19" s="1"/>
  <c r="V19" s="1"/>
  <c r="S18"/>
  <c r="S36" s="1"/>
  <c r="S39" s="1"/>
  <c r="R18"/>
  <c r="R36" s="1"/>
  <c r="Q18"/>
  <c r="V18" s="1"/>
  <c r="P18"/>
  <c r="P36" s="1"/>
  <c r="P39" s="1"/>
  <c r="M18"/>
  <c r="M36" s="1"/>
  <c r="M39" s="1"/>
  <c r="H18"/>
  <c r="H36" s="1"/>
  <c r="I10"/>
  <c r="H10"/>
  <c r="G10"/>
  <c r="F10"/>
  <c r="D10"/>
  <c r="C10"/>
  <c r="E10" s="1"/>
  <c r="J10" s="1"/>
  <c r="B10"/>
  <c r="I9"/>
  <c r="G9"/>
  <c r="F9"/>
  <c r="H9" s="1"/>
  <c r="E9"/>
  <c r="D9"/>
  <c r="C9"/>
  <c r="B9"/>
  <c r="I8"/>
  <c r="G8"/>
  <c r="F8"/>
  <c r="H8" s="1"/>
  <c r="D8"/>
  <c r="C8"/>
  <c r="E8" s="1"/>
  <c r="B8"/>
  <c r="I7"/>
  <c r="G7"/>
  <c r="H7" s="1"/>
  <c r="F7"/>
  <c r="D7"/>
  <c r="C7"/>
  <c r="E7" s="1"/>
  <c r="J7" s="1"/>
  <c r="B7"/>
  <c r="I6"/>
  <c r="H6"/>
  <c r="G6"/>
  <c r="F6"/>
  <c r="D6"/>
  <c r="C6"/>
  <c r="E6" s="1"/>
  <c r="J6" s="1"/>
  <c r="B6"/>
  <c r="I5"/>
  <c r="I11" s="1"/>
  <c r="G5"/>
  <c r="G11" s="1"/>
  <c r="F5"/>
  <c r="H5" s="1"/>
  <c r="E5"/>
  <c r="E11" s="1"/>
  <c r="D5"/>
  <c r="D11" s="1"/>
  <c r="C5"/>
  <c r="C11" s="1"/>
  <c r="B5"/>
  <c r="N39" i="5"/>
  <c r="J39"/>
  <c r="I39"/>
  <c r="F39"/>
  <c r="E39"/>
  <c r="O36"/>
  <c r="O39" s="1"/>
  <c r="N36"/>
  <c r="L36"/>
  <c r="L39" s="1"/>
  <c r="K36"/>
  <c r="K39" s="1"/>
  <c r="J36"/>
  <c r="I36"/>
  <c r="G36"/>
  <c r="G39" s="1"/>
  <c r="F36"/>
  <c r="E36"/>
  <c r="D36"/>
  <c r="D39" s="1"/>
  <c r="S35"/>
  <c r="R35"/>
  <c r="Q35"/>
  <c r="V35" s="1"/>
  <c r="P35"/>
  <c r="M35"/>
  <c r="H35"/>
  <c r="S34"/>
  <c r="R34"/>
  <c r="P34"/>
  <c r="M34"/>
  <c r="H34"/>
  <c r="Q34" s="1"/>
  <c r="V34" s="1"/>
  <c r="S33"/>
  <c r="R33"/>
  <c r="P33"/>
  <c r="M33"/>
  <c r="H33"/>
  <c r="Q33" s="1"/>
  <c r="V33" s="1"/>
  <c r="S32"/>
  <c r="R32"/>
  <c r="P32"/>
  <c r="M32"/>
  <c r="H32"/>
  <c r="Q32" s="1"/>
  <c r="V32" s="1"/>
  <c r="S31"/>
  <c r="R31"/>
  <c r="Q31"/>
  <c r="V31" s="1"/>
  <c r="P31"/>
  <c r="M31"/>
  <c r="H31"/>
  <c r="S30"/>
  <c r="R30"/>
  <c r="P30"/>
  <c r="M30"/>
  <c r="H30"/>
  <c r="Q30" s="1"/>
  <c r="V30" s="1"/>
  <c r="S29"/>
  <c r="R29"/>
  <c r="P29"/>
  <c r="M29"/>
  <c r="H29"/>
  <c r="Q29" s="1"/>
  <c r="V29" s="1"/>
  <c r="S28"/>
  <c r="R28"/>
  <c r="P28"/>
  <c r="M28"/>
  <c r="H28"/>
  <c r="Q28" s="1"/>
  <c r="V28" s="1"/>
  <c r="S27"/>
  <c r="R27"/>
  <c r="Q27"/>
  <c r="V27" s="1"/>
  <c r="P27"/>
  <c r="I8" s="1"/>
  <c r="M27"/>
  <c r="H27"/>
  <c r="S26"/>
  <c r="R26"/>
  <c r="P26"/>
  <c r="M26"/>
  <c r="H26"/>
  <c r="Q26" s="1"/>
  <c r="V26" s="1"/>
  <c r="S25"/>
  <c r="R25"/>
  <c r="P25"/>
  <c r="M25"/>
  <c r="H25"/>
  <c r="Q25" s="1"/>
  <c r="V25" s="1"/>
  <c r="S24"/>
  <c r="R24"/>
  <c r="P24"/>
  <c r="I7" s="1"/>
  <c r="M24"/>
  <c r="H24"/>
  <c r="Q24" s="1"/>
  <c r="V24" s="1"/>
  <c r="S23"/>
  <c r="R23"/>
  <c r="Q23"/>
  <c r="V23" s="1"/>
  <c r="P23"/>
  <c r="M23"/>
  <c r="H23"/>
  <c r="S22"/>
  <c r="R22"/>
  <c r="P22"/>
  <c r="M22"/>
  <c r="H22"/>
  <c r="Q22" s="1"/>
  <c r="V22" s="1"/>
  <c r="S21"/>
  <c r="R21"/>
  <c r="P21"/>
  <c r="M21"/>
  <c r="H21"/>
  <c r="Q21" s="1"/>
  <c r="V21" s="1"/>
  <c r="S20"/>
  <c r="R20"/>
  <c r="P20"/>
  <c r="M20"/>
  <c r="H20"/>
  <c r="Q20" s="1"/>
  <c r="V20" s="1"/>
  <c r="S19"/>
  <c r="R19"/>
  <c r="Q19"/>
  <c r="V19" s="1"/>
  <c r="P19"/>
  <c r="M19"/>
  <c r="H19"/>
  <c r="S18"/>
  <c r="S36" s="1"/>
  <c r="S39" s="1"/>
  <c r="R18"/>
  <c r="R36" s="1"/>
  <c r="P18"/>
  <c r="P36" s="1"/>
  <c r="P39" s="1"/>
  <c r="M18"/>
  <c r="M36" s="1"/>
  <c r="M39" s="1"/>
  <c r="H18"/>
  <c r="Q18" s="1"/>
  <c r="V18" s="1"/>
  <c r="I10"/>
  <c r="H10"/>
  <c r="G10"/>
  <c r="F10"/>
  <c r="E10"/>
  <c r="J10" s="1"/>
  <c r="D10"/>
  <c r="C10"/>
  <c r="B10"/>
  <c r="I9"/>
  <c r="G9"/>
  <c r="F9"/>
  <c r="H9" s="1"/>
  <c r="J9" s="1"/>
  <c r="E9"/>
  <c r="D9"/>
  <c r="C9"/>
  <c r="B9"/>
  <c r="G8"/>
  <c r="F8"/>
  <c r="H8" s="1"/>
  <c r="D8"/>
  <c r="C8"/>
  <c r="E8" s="1"/>
  <c r="B8"/>
  <c r="H7"/>
  <c r="G7"/>
  <c r="F7"/>
  <c r="D7"/>
  <c r="C7"/>
  <c r="E7" s="1"/>
  <c r="J7" s="1"/>
  <c r="B7"/>
  <c r="I6"/>
  <c r="H6"/>
  <c r="G6"/>
  <c r="G11" s="1"/>
  <c r="F6"/>
  <c r="E6"/>
  <c r="J6" s="1"/>
  <c r="D6"/>
  <c r="D11" s="1"/>
  <c r="C6"/>
  <c r="C11" s="1"/>
  <c r="B6"/>
  <c r="I5"/>
  <c r="G5"/>
  <c r="F5"/>
  <c r="H5" s="1"/>
  <c r="E5"/>
  <c r="D5"/>
  <c r="C5"/>
  <c r="B5"/>
  <c r="EI368" i="4"/>
  <c r="G11" i="8" l="1"/>
  <c r="E10"/>
  <c r="C11"/>
  <c r="H10"/>
  <c r="Q33"/>
  <c r="V33" s="1"/>
  <c r="Q35"/>
  <c r="V35" s="1"/>
  <c r="S36"/>
  <c r="S39" s="1"/>
  <c r="H36"/>
  <c r="H39" s="1"/>
  <c r="R36"/>
  <c r="R39" s="1"/>
  <c r="J6"/>
  <c r="J8"/>
  <c r="M36"/>
  <c r="M39" s="1"/>
  <c r="F11"/>
  <c r="E5"/>
  <c r="H5"/>
  <c r="H39" i="6"/>
  <c r="Q36"/>
  <c r="R39"/>
  <c r="T36"/>
  <c r="H11"/>
  <c r="J8"/>
  <c r="J9"/>
  <c r="F11"/>
  <c r="J5"/>
  <c r="I11" i="5"/>
  <c r="J8"/>
  <c r="H11"/>
  <c r="J5"/>
  <c r="R39"/>
  <c r="T36"/>
  <c r="E11"/>
  <c r="F11"/>
  <c r="H36"/>
  <c r="J10" i="8" l="1"/>
  <c r="H11"/>
  <c r="T36"/>
  <c r="E11"/>
  <c r="J5"/>
  <c r="J11" s="1"/>
  <c r="Q36"/>
  <c r="J11" i="6"/>
  <c r="Q39"/>
  <c r="V36"/>
  <c r="H39" i="5"/>
  <c r="Q36"/>
  <c r="J11"/>
  <c r="Q39" i="8" l="1"/>
  <c r="V36"/>
  <c r="Q39" i="5"/>
  <c r="V36"/>
</calcChain>
</file>

<file path=xl/sharedStrings.xml><?xml version="1.0" encoding="utf-8"?>
<sst xmlns="http://schemas.openxmlformats.org/spreadsheetml/2006/main" count="10644" uniqueCount="728">
  <si>
    <t>LED_MONTH</t>
  </si>
  <si>
    <t>BILLED_MONTH</t>
  </si>
  <si>
    <t>CONS_NUMBER</t>
  </si>
  <si>
    <t>NAME</t>
  </si>
  <si>
    <t>ADDRESS_LINE1</t>
  </si>
  <si>
    <t>ADDRESS_LINE2</t>
  </si>
  <si>
    <t>ADDRESS_LINE3</t>
  </si>
  <si>
    <t>DIV_NAME</t>
  </si>
  <si>
    <t>SUB_DIV_NAME</t>
  </si>
  <si>
    <t>SEC_NAME</t>
  </si>
  <si>
    <t>CATEGORY</t>
  </si>
  <si>
    <t>Main Cat</t>
  </si>
  <si>
    <t>ACTUAL_VOLTAGE</t>
  </si>
  <si>
    <t>SPECIFIED_VOLTAGE</t>
  </si>
  <si>
    <t>CMD</t>
  </si>
  <si>
    <t>SUP_CON_DATE</t>
  </si>
  <si>
    <t>STATUS</t>
  </si>
  <si>
    <t>MF</t>
  </si>
  <si>
    <t>CLOSING_READING_DATE</t>
  </si>
  <si>
    <t>OPENING_READING_DATE</t>
  </si>
  <si>
    <t>CLOSING_LF_STATUS</t>
  </si>
  <si>
    <t>CLOSING_COLONY_STATUS</t>
  </si>
  <si>
    <t>CLOSING_KWH_RDG</t>
  </si>
  <si>
    <t>OPENING_KWH_RDG</t>
  </si>
  <si>
    <t>CLOSING_KVAH_RDG</t>
  </si>
  <si>
    <t>OPENING_KVAH_RDG</t>
  </si>
  <si>
    <t>CLOSING_LF_RDG</t>
  </si>
  <si>
    <t>OPENING_LF_RDG</t>
  </si>
  <si>
    <t>CLOSING_COLONY_RDG</t>
  </si>
  <si>
    <t>OPENING_COLONY_RDG</t>
  </si>
  <si>
    <t>CLOSING_MORTOD_RDG</t>
  </si>
  <si>
    <t>OPENING_MORTOD_RDG</t>
  </si>
  <si>
    <t>CLOSING_EVETOD_RDG</t>
  </si>
  <si>
    <t>OPENING_EVETOD_RDG</t>
  </si>
  <si>
    <t>CLOSING_INSTOD1_RDG</t>
  </si>
  <si>
    <t>OPENING_INSTOD1_RDG</t>
  </si>
  <si>
    <t>CLOSING_INSTOD2_RDG</t>
  </si>
  <si>
    <t>OPENING_INSTOD2_RDG</t>
  </si>
  <si>
    <t>CLOSING_SOLAR_RDG</t>
  </si>
  <si>
    <t>OPENING_SOLAR_RDG</t>
  </si>
  <si>
    <t>RECORDED_KWH_UNITS</t>
  </si>
  <si>
    <t>RECORDED_KVAH_UNITS</t>
  </si>
  <si>
    <t>RECORDED_LF_UNITS</t>
  </si>
  <si>
    <t>RECORDED_COLONY_UNITS</t>
  </si>
  <si>
    <t>RECORDED_SOLAR_UNITS</t>
  </si>
  <si>
    <t>RECORDED_MORTOD_UNITS</t>
  </si>
  <si>
    <t>RECORDED_EVETOD_UNITS</t>
  </si>
  <si>
    <t>RECORDED_INSTOD1_UNITS</t>
  </si>
  <si>
    <t>RECORDED_INSTOD2_UNITS</t>
  </si>
  <si>
    <t>RECORDED_KVA_UNITS</t>
  </si>
  <si>
    <t>OA_NET_KVAH</t>
  </si>
  <si>
    <t>OA_NETKVA</t>
  </si>
  <si>
    <t>OA_MORTOD_UNITS</t>
  </si>
  <si>
    <t>OA_EVETOD_UNITS</t>
  </si>
  <si>
    <t>OA_INSTOD1_UNITS</t>
  </si>
  <si>
    <t>OA_INSTOD2_UNITS</t>
  </si>
  <si>
    <t>GPCL1_NET_KVAH</t>
  </si>
  <si>
    <t>GPCL1_NETKVA</t>
  </si>
  <si>
    <t>GPCL1_MORTOD_UNITS</t>
  </si>
  <si>
    <t>GPCL1_EVETOD_UNITS</t>
  </si>
  <si>
    <t>GPCL1_INSTOD1_UNITS</t>
  </si>
  <si>
    <t>GPCL1_INSTOD2_UNITS</t>
  </si>
  <si>
    <t>GPCL2_NET_KVAH</t>
  </si>
  <si>
    <t>GPCL2_NETKVA</t>
  </si>
  <si>
    <t>GPCL2_MORTOD_UNITS</t>
  </si>
  <si>
    <t>GPCL2_EVETOD_UNITS</t>
  </si>
  <si>
    <t>GPCL2_INSTOD1_UNITS</t>
  </si>
  <si>
    <t>GPCL2_INSTOD2_UNITS</t>
  </si>
  <si>
    <t>TP1_NET_KVAH</t>
  </si>
  <si>
    <t>TP1_NETKVA</t>
  </si>
  <si>
    <t>TP1_MORTOD_UNITS</t>
  </si>
  <si>
    <t>TP1_EVETOD_UNITS</t>
  </si>
  <si>
    <t>TP1_INSTOD1_UNITS</t>
  </si>
  <si>
    <t>TP1_INSTOD2_UNITS</t>
  </si>
  <si>
    <t>TP2_NET_KVAH</t>
  </si>
  <si>
    <t>TP2_NETKVA</t>
  </si>
  <si>
    <t>TP2_MORTOD_UNITS</t>
  </si>
  <si>
    <t>TP2_EVETOD_UNITS</t>
  </si>
  <si>
    <t>TP2_INSTOD1_UNITS</t>
  </si>
  <si>
    <t>TP2_INSTOD2_UNITS</t>
  </si>
  <si>
    <t>TP3_NET_KVAH</t>
  </si>
  <si>
    <t>TP3_NETKVA</t>
  </si>
  <si>
    <t>TP3_MORTOD_UNITS</t>
  </si>
  <si>
    <t>TP3_EVETOD_UNITS</t>
  </si>
  <si>
    <t>TP3_INSTOD1_UNITS</t>
  </si>
  <si>
    <t>TP3_INSTOD2_UNITS</t>
  </si>
  <si>
    <t>INTRASTATE_NET_KVAH</t>
  </si>
  <si>
    <t>INTRASTATE_NETKVA</t>
  </si>
  <si>
    <t>INTRASTATE_MORTOD_UNITS</t>
  </si>
  <si>
    <t>INTRASTATE_EVETOD_UNITS</t>
  </si>
  <si>
    <t>INTRASTATE_INSTOD1_UNITS</t>
  </si>
  <si>
    <t>INTRASTATE_INSTOD2_UNITS</t>
  </si>
  <si>
    <t>BILLED_KVAH</t>
  </si>
  <si>
    <t>BILLED_LF</t>
  </si>
  <si>
    <t>BILLED_COLONY</t>
  </si>
  <si>
    <t>TOTAL_BILLED_UNITS</t>
  </si>
  <si>
    <t>BILLED_KVA</t>
  </si>
  <si>
    <t>BILLED_TOD</t>
  </si>
  <si>
    <t>BILLED_INSTOD1_UNITS</t>
  </si>
  <si>
    <t>BILLED_INSTOD2_UNITS</t>
  </si>
  <si>
    <t>DEMAND_TARIFF</t>
  </si>
  <si>
    <t>EXCESSDEMAND_TARIFF</t>
  </si>
  <si>
    <t>ENERGY_TARIFF</t>
  </si>
  <si>
    <t>LF_TARIFF</t>
  </si>
  <si>
    <t>COLONY_TARIFF</t>
  </si>
  <si>
    <t>TOD_TARIFF</t>
  </si>
  <si>
    <t>ED_TARIFF</t>
  </si>
  <si>
    <t>BILLED_DEMAND_TARIFF</t>
  </si>
  <si>
    <t>BILLED_EXCESSDEMAND_TARIFF</t>
  </si>
  <si>
    <t>BILLED_ENERGY_TARIFF</t>
  </si>
  <si>
    <t>BILLED_LF_TARIFF</t>
  </si>
  <si>
    <t>BILLED_COLONY_TARIFF</t>
  </si>
  <si>
    <t>BILLED_TOD_TARIFF</t>
  </si>
  <si>
    <t>ENERGY_CHARGES</t>
  </si>
  <si>
    <t>LF_CHARGES</t>
  </si>
  <si>
    <t>COLONY_CHARGES</t>
  </si>
  <si>
    <t>DEMAND_CHARGES_NORMAL</t>
  </si>
  <si>
    <t>DEMAND_CHARGES_PENAL</t>
  </si>
  <si>
    <t>TOD_CHARGES</t>
  </si>
  <si>
    <t>INSTOD1_CHARGES</t>
  </si>
  <si>
    <t>INSTOD2_CHARGES</t>
  </si>
  <si>
    <t>ED_CHARGES</t>
  </si>
  <si>
    <t>CUSTOMER_CHARGES</t>
  </si>
  <si>
    <t>OTHER_CHARGES</t>
  </si>
  <si>
    <t>OTHER_CHARGES1</t>
  </si>
  <si>
    <t>FSA</t>
  </si>
  <si>
    <t>DPS</t>
  </si>
  <si>
    <t>INTEREST_ON_ED</t>
  </si>
  <si>
    <t>ACD_SURCHARGE</t>
  </si>
  <si>
    <t>WHEEL_CHARGES</t>
  </si>
  <si>
    <t>TRANSMISSION_CHARGES</t>
  </si>
  <si>
    <t>UI_CHARGES</t>
  </si>
  <si>
    <t>CROSS_SUBSIDY_CHARGES</t>
  </si>
  <si>
    <t>ADDITIONAL_SURCHARGE</t>
  </si>
  <si>
    <t>ROUND_AMOUNT</t>
  </si>
  <si>
    <t>BILL_AMOUNT</t>
  </si>
  <si>
    <t>DISCOM KVAH</t>
  </si>
  <si>
    <t>DISCOM KVA</t>
  </si>
  <si>
    <t>Other source units</t>
  </si>
  <si>
    <t>Discom sales
(KWH)</t>
  </si>
  <si>
    <t>Source Type</t>
  </si>
  <si>
    <t>Captive/thirdpary</t>
  </si>
  <si>
    <t>30-11-23</t>
  </si>
  <si>
    <t>01-10-23</t>
  </si>
  <si>
    <t>BJH1262</t>
  </si>
  <si>
    <t>M/S.INDIRA CONSTRUCTIONS</t>
  </si>
  <si>
    <t>H.NO.6-3-251,251/1,ROAD NO.1,</t>
  </si>
  <si>
    <t>G.V.K ONE MALL,BANJARA HILLS,</t>
  </si>
  <si>
    <t>HYD.-500034</t>
  </si>
  <si>
    <t>BANJARA HILLS</t>
  </si>
  <si>
    <t>2A</t>
  </si>
  <si>
    <t>04-11-08</t>
  </si>
  <si>
    <t>01</t>
  </si>
  <si>
    <t>31-10-23</t>
  </si>
  <si>
    <t>Intrastate</t>
  </si>
  <si>
    <t>Third Party</t>
  </si>
  <si>
    <t>BJH1416</t>
  </si>
  <si>
    <t>M/S. HYDERABAD INSTITUTE OF ON</t>
  </si>
  <si>
    <t>PLOT NO.276/A,H.NO.8-2-293/82/</t>
  </si>
  <si>
    <t>ROAD NO.12,BANJARA HILLS,</t>
  </si>
  <si>
    <t>FILM NAGAR</t>
  </si>
  <si>
    <t>23-06-10</t>
  </si>
  <si>
    <t>Captive</t>
  </si>
  <si>
    <t>BJH369</t>
  </si>
  <si>
    <t>M/s. HSIL LIMITED</t>
  </si>
  <si>
    <t>(AGI GLASS DIVISION)</t>
  </si>
  <si>
    <t>KUKATPALLY</t>
  </si>
  <si>
    <t>HYDERABAD 500 018</t>
  </si>
  <si>
    <t>GREEN LANDS</t>
  </si>
  <si>
    <t>SANATHNAGAR</t>
  </si>
  <si>
    <t>BORABANDA</t>
  </si>
  <si>
    <t>1A</t>
  </si>
  <si>
    <t>23-02-72</t>
  </si>
  <si>
    <t>IEX</t>
  </si>
  <si>
    <t>BJH393</t>
  </si>
  <si>
    <t>M/s. APOLLO HOSPITALS ENTERPRISE LIMITED</t>
  </si>
  <si>
    <t>APPOLLO HOSPITAL</t>
  </si>
  <si>
    <t>JUBLI HILLS</t>
  </si>
  <si>
    <t>HYDERABAD 500 034</t>
  </si>
  <si>
    <t>10-06-88</t>
  </si>
  <si>
    <t>BJH698</t>
  </si>
  <si>
    <t>NBTR MEMORIAL CANCER FUND</t>
  </si>
  <si>
    <t>-ATION RESEARCH CENTRE,</t>
  </si>
  <si>
    <t>ROAD NO. 14, BANJARAHILLS</t>
  </si>
  <si>
    <t>HYD-500034</t>
  </si>
  <si>
    <t>29-05-00</t>
  </si>
  <si>
    <t>BJH718</t>
  </si>
  <si>
    <t>M/S. TATA COMMUNICATIONS LTD</t>
  </si>
  <si>
    <t>PLOT NO. 4 &amp; 5</t>
  </si>
  <si>
    <t>MADHAPUR</t>
  </si>
  <si>
    <t>HYD-500081</t>
  </si>
  <si>
    <t>JUBILEE HILLS</t>
  </si>
  <si>
    <t>30-04-01</t>
  </si>
  <si>
    <t>22</t>
  </si>
  <si>
    <t>BJH922</t>
  </si>
  <si>
    <t>M/S. I LABS HTC (P) LTD.</t>
  </si>
  <si>
    <t>SY.NO.64 (PART),</t>
  </si>
  <si>
    <t>MADHAPUR,</t>
  </si>
  <si>
    <t>HYDERABAD-33</t>
  </si>
  <si>
    <t>04-07-05</t>
  </si>
  <si>
    <t>CBC1400</t>
  </si>
  <si>
    <t>M/S. CYIENT LIMITED</t>
  </si>
  <si>
    <t>Plot NO.2,</t>
  </si>
  <si>
    <t>Sy.No.115/30,31&amp;35,IT Park,</t>
  </si>
  <si>
    <t>Nanakramguda, Gachibowli, Hyd.</t>
  </si>
  <si>
    <t>GACHIBOWLI</t>
  </si>
  <si>
    <t>19-06-07</t>
  </si>
  <si>
    <t>CBC176</t>
  </si>
  <si>
    <t>MANAGER/M&amp;S/PD</t>
  </si>
  <si>
    <t>15/83 BUILDING</t>
  </si>
  <si>
    <t>BHEL RAMACHANDRAPURAM</t>
  </si>
  <si>
    <t>HYDERABAD 500032</t>
  </si>
  <si>
    <t>17-01-65</t>
  </si>
  <si>
    <t>CBC1820</t>
  </si>
  <si>
    <t>M/S. ICICI BANK LTD.</t>
  </si>
  <si>
    <t>FINANCIAL DISTRICT,</t>
  </si>
  <si>
    <t>NANAKRAMGUDA,GACHIBOWLI,</t>
  </si>
  <si>
    <t>HYDERABAD.</t>
  </si>
  <si>
    <t>18-11-09</t>
  </si>
  <si>
    <t>CBC2608</t>
  </si>
  <si>
    <t>M/S. DAKSHIN INFRASTRUCTURE PV</t>
  </si>
  <si>
    <t>SY.NO.115/1,</t>
  </si>
  <si>
    <t>R.R.DIST</t>
  </si>
  <si>
    <t>12-08-13</t>
  </si>
  <si>
    <t>CBC384</t>
  </si>
  <si>
    <t>PRINCIPAL JNTU COLLEGE OF E</t>
  </si>
  <si>
    <t>KUKATPALLY CAMPUS</t>
  </si>
  <si>
    <t>HYDERABAD 500 072</t>
  </si>
  <si>
    <t>KONDAPUR</t>
  </si>
  <si>
    <t>KPHB</t>
  </si>
  <si>
    <t>K P H B COLONY</t>
  </si>
  <si>
    <t>11-10-84</t>
  </si>
  <si>
    <t>30-09-23</t>
  </si>
  <si>
    <t>CBC946</t>
  </si>
  <si>
    <t>M/S.INFOSYS LTD.</t>
  </si>
  <si>
    <t>MANIKONDA</t>
  </si>
  <si>
    <t>GACHI BOWLI,</t>
  </si>
  <si>
    <t>HYDERABAD</t>
  </si>
  <si>
    <t>29-09-01</t>
  </si>
  <si>
    <t>HBG1035</t>
  </si>
  <si>
    <t>M/s.Genpact India Private Ltd</t>
  </si>
  <si>
    <t>OPP. NGRI III GATE,</t>
  </si>
  <si>
    <t>SY No.1, 14-45, IDA UPPAL</t>
  </si>
  <si>
    <t>HYDERABAD-500039.</t>
  </si>
  <si>
    <t>HABSIGUDA</t>
  </si>
  <si>
    <t>11-03-03</t>
  </si>
  <si>
    <t>HBG1076</t>
  </si>
  <si>
    <t>SAI DEEPA ROCK DRILLS PVT LTD.</t>
  </si>
  <si>
    <t>PLOT NO 106,PHASE II</t>
  </si>
  <si>
    <t>IDA - CHERLAPALLI,</t>
  </si>
  <si>
    <t>R.R.DIST.</t>
  </si>
  <si>
    <t>SAINIKPURI</t>
  </si>
  <si>
    <t>CHERLAPALLY</t>
  </si>
  <si>
    <t>CHERLAPALLY-I</t>
  </si>
  <si>
    <t>13-10-03</t>
  </si>
  <si>
    <t>HBG1304</t>
  </si>
  <si>
    <t>M/S.HERITAGE FOODS LTD.</t>
  </si>
  <si>
    <t>PLOT NO.C-10,</t>
  </si>
  <si>
    <t>ROAD NO.7,IDA,UPPAL</t>
  </si>
  <si>
    <t>HYDERABAD-39</t>
  </si>
  <si>
    <t>UPPAL</t>
  </si>
  <si>
    <t>23-09-06</t>
  </si>
  <si>
    <t>HBG164</t>
  </si>
  <si>
    <t>M/S. BHAGYANAGAR INDIA LTD.</t>
  </si>
  <si>
    <t>PLOT NO.P 9/13/1,</t>
  </si>
  <si>
    <t>IDA, NACHARAM,</t>
  </si>
  <si>
    <t>HYD-076</t>
  </si>
  <si>
    <t>NACHARAM</t>
  </si>
  <si>
    <t>14-12-78</t>
  </si>
  <si>
    <t>HBG1934</t>
  </si>
  <si>
    <t>M/S. INFOSYS LIMITED</t>
  </si>
  <si>
    <t>SY.NO.44,45(P),POCHARAM(V),</t>
  </si>
  <si>
    <t>GHATKESAR(M),</t>
  </si>
  <si>
    <t>KEESARA</t>
  </si>
  <si>
    <t>GHATKESAR</t>
  </si>
  <si>
    <t>21-06-10</t>
  </si>
  <si>
    <t>HBG2169</t>
  </si>
  <si>
    <t>M/S.L.CHIMANLAL INDS. (P) LTD</t>
  </si>
  <si>
    <t>PLOT NO.A1/1(PART),BLOCK NO.3,</t>
  </si>
  <si>
    <t xml:space="preserve"> SY.NO.1,OPP.MODERN BAKARIES,</t>
  </si>
  <si>
    <t>IDA, UPPAL,HYDERABAD</t>
  </si>
  <si>
    <t>22-06-05</t>
  </si>
  <si>
    <t>HDC048</t>
  </si>
  <si>
    <t>USHODAYA PUBLICATION</t>
  </si>
  <si>
    <t>ENADU COMPLEX</t>
  </si>
  <si>
    <t>6-3-570 SOMAJIGUDA</t>
  </si>
  <si>
    <t>HYDERABAD 500 482</t>
  </si>
  <si>
    <t>SAIFABAD</t>
  </si>
  <si>
    <t>SOMAJIGUDA</t>
  </si>
  <si>
    <t>07-11-75</t>
  </si>
  <si>
    <t>HDS195</t>
  </si>
  <si>
    <t>BHARAT DYNAMICS LTD</t>
  </si>
  <si>
    <t>D M R  PO</t>
  </si>
  <si>
    <t>KANCHANBAGH</t>
  </si>
  <si>
    <t>HYDERABAD 500258</t>
  </si>
  <si>
    <t>ASMANGADH</t>
  </si>
  <si>
    <t>SANTOSHNAGAR</t>
  </si>
  <si>
    <t>16-04-77</t>
  </si>
  <si>
    <t>MBN1139</t>
  </si>
  <si>
    <t>ELLENBARRIES INDUSTRIAL GASES LTD</t>
  </si>
  <si>
    <t xml:space="preserve"> PLOT NO.9/B</t>
  </si>
  <si>
    <t>GIP, POLEPALLY</t>
  </si>
  <si>
    <t>POLEPALLY (V)</t>
  </si>
  <si>
    <t>JADCHERLA</t>
  </si>
  <si>
    <t>13-08-14</t>
  </si>
  <si>
    <t>MCL1034</t>
  </si>
  <si>
    <t>M/S VALENS MOLECULES PRIVATE LIMITED</t>
  </si>
  <si>
    <t>PLOT NO. 23, ROAD NO.13-P-I,</t>
  </si>
  <si>
    <t>IDA JEEDIMETLA,</t>
  </si>
  <si>
    <t>HYDERABAD 055.</t>
  </si>
  <si>
    <t>JEEDIMETLA</t>
  </si>
  <si>
    <t>JEEDIMETLA(IDA)</t>
  </si>
  <si>
    <t>05-02-03</t>
  </si>
  <si>
    <t>MCL1044</t>
  </si>
  <si>
    <t>M/S GRANULES (I) LTD</t>
  </si>
  <si>
    <t>GAGULLAPUR (V),</t>
  </si>
  <si>
    <t>Q.PUR (M),</t>
  </si>
  <si>
    <t>R.R. DISTRICT.</t>
  </si>
  <si>
    <t>SHAPURNAGAR</t>
  </si>
  <si>
    <t>D P PALLY</t>
  </si>
  <si>
    <t>29-03-03</t>
  </si>
  <si>
    <t>MCL1070</t>
  </si>
  <si>
    <t>M/S AURABINDO PHARMA LTD</t>
  </si>
  <si>
    <t>UNIT-XII, PT.NO.2,</t>
  </si>
  <si>
    <t xml:space="preserve">MAITRIVIHAR, </t>
  </si>
  <si>
    <t>AMEERPET, HYD38.</t>
  </si>
  <si>
    <t>MIYAPUR</t>
  </si>
  <si>
    <t>BACHUPALLY</t>
  </si>
  <si>
    <t>22-08-03</t>
  </si>
  <si>
    <t>MCL300</t>
  </si>
  <si>
    <t>JAIRAJ ISPAT P LTD</t>
  </si>
  <si>
    <t>PLOT NO 8</t>
  </si>
  <si>
    <t>PHASE III IDA JEEDIMETLA</t>
  </si>
  <si>
    <t>HYDERABAD 855</t>
  </si>
  <si>
    <t>31-10-85</t>
  </si>
  <si>
    <t>MCL766</t>
  </si>
  <si>
    <t>GLAND PHARMA LTD</t>
  </si>
  <si>
    <t>SY.NO.143-148, 150 &amp;151,</t>
  </si>
  <si>
    <t>NEAR GANDI MISAMMA X ROADS,</t>
  </si>
  <si>
    <t>D.P.PALLY, DUNDIGAL POST</t>
  </si>
  <si>
    <t>31-12-97</t>
  </si>
  <si>
    <t>MCL848</t>
  </si>
  <si>
    <t>AUROBINDO PHARMA LTD</t>
  </si>
  <si>
    <t>PLOT NO.2,MAITHRI VIHAR</t>
  </si>
  <si>
    <t>COMPLEX, AMEERPET</t>
  </si>
  <si>
    <t>HYDERABAD - 500 038</t>
  </si>
  <si>
    <t>22-12-99</t>
  </si>
  <si>
    <t>MDK1060</t>
  </si>
  <si>
    <t>M/s RADHA SMELTERS PVT LTD</t>
  </si>
  <si>
    <t>Sy No 43&amp;44, Plot No. 53,54,57&amp;58</t>
  </si>
  <si>
    <t>4th Floor, Mahaveer Radiance, Madhapur</t>
  </si>
  <si>
    <t>Hyderabad-500081</t>
  </si>
  <si>
    <t>MEDAK</t>
  </si>
  <si>
    <t>CHINNA SHANKERAMPET</t>
  </si>
  <si>
    <t>10-04-08</t>
  </si>
  <si>
    <t>MDK1150</t>
  </si>
  <si>
    <t>M/S. JEEVAKA INDUSTRIES LTD.</t>
  </si>
  <si>
    <t>(STEEL PLANT DIVISION),# 11-6-</t>
  </si>
  <si>
    <t>1ST FLOOR,OPP.IDPL FACTORY,</t>
  </si>
  <si>
    <t>BALANAGAR,HYDERABAD-37</t>
  </si>
  <si>
    <t>TOOPRAN</t>
  </si>
  <si>
    <t>RAMAYAMPET</t>
  </si>
  <si>
    <t>CHEGUNTA</t>
  </si>
  <si>
    <t>07-01-09</t>
  </si>
  <si>
    <t>MDK735</t>
  </si>
  <si>
    <t>MAHALAKSHMI PROFILES (P) LTD.</t>
  </si>
  <si>
    <t>KALLAKAL (VILL)</t>
  </si>
  <si>
    <t>TOOPRAN (MDL)</t>
  </si>
  <si>
    <t>MEDAK (DIST)</t>
  </si>
  <si>
    <t>KALKALL</t>
  </si>
  <si>
    <t>25-01-00</t>
  </si>
  <si>
    <t>MDK893</t>
  </si>
  <si>
    <t>M/S.AGARWAL FOUNDRIES (P) LTD.</t>
  </si>
  <si>
    <t>RAMA TOWERS,TSK CHAMBERS,</t>
  </si>
  <si>
    <t>II ND FLOOR,5-4-83,</t>
  </si>
  <si>
    <t>M.G.ROAD,SEC'BAD-03</t>
  </si>
  <si>
    <t>05-09-05</t>
  </si>
  <si>
    <t>NLG585</t>
  </si>
  <si>
    <t>M/S. VISHAKA INDUSTRIES LTD.</t>
  </si>
  <si>
    <t>KUKKADAM(P),</t>
  </si>
  <si>
    <t>VEEMULAPALLY(M),</t>
  </si>
  <si>
    <t>NALGONDA-DIST-508217</t>
  </si>
  <si>
    <t>MIRYALGUDA</t>
  </si>
  <si>
    <t>VEMULAPALLY</t>
  </si>
  <si>
    <t>TRIPURARAM</t>
  </si>
  <si>
    <t>07-02-08</t>
  </si>
  <si>
    <t>RJN1739</t>
  </si>
  <si>
    <t>M/S.PLANT LIPIDS PVT LTD</t>
  </si>
  <si>
    <t>Plant Lipids Pvt Ltd.</t>
  </si>
  <si>
    <t>Sy No.902,903&amp;906</t>
  </si>
  <si>
    <t>Srisailam Highway, Kothagudem</t>
  </si>
  <si>
    <t>KANDUKUR</t>
  </si>
  <si>
    <t>MAMIDIPALLY</t>
  </si>
  <si>
    <t>03-04-14</t>
  </si>
  <si>
    <t>RJN1973</t>
  </si>
  <si>
    <t>RAYALASEEMA INDUSTRIES INDIA PVT LIMITED</t>
  </si>
  <si>
    <t>B301,8-2-618/2A to C</t>
  </si>
  <si>
    <t>Road No.11, Banjarahills,</t>
  </si>
  <si>
    <t>Hyderabad-500034</t>
  </si>
  <si>
    <t>SHADNAGAR</t>
  </si>
  <si>
    <t>KOTHUR</t>
  </si>
  <si>
    <t>06-09-14</t>
  </si>
  <si>
    <t>RJN502</t>
  </si>
  <si>
    <t>NATCO PHARMA LIMITED</t>
  </si>
  <si>
    <t>NATCO HOUSE ROAD NO.2</t>
  </si>
  <si>
    <t>HYDERABAD 500 004</t>
  </si>
  <si>
    <t>09-12-93</t>
  </si>
  <si>
    <t>RJN506</t>
  </si>
  <si>
    <t>NATCO PHARMA LTD.</t>
  </si>
  <si>
    <t>(CHEMICAL DIVISION),</t>
  </si>
  <si>
    <t>ROAD NO.2,BANJARAHILLS</t>
  </si>
  <si>
    <t>HYDERABAD 500 033</t>
  </si>
  <si>
    <t>NANDIGAMA</t>
  </si>
  <si>
    <t>01-03-94</t>
  </si>
  <si>
    <t>RJN773</t>
  </si>
  <si>
    <t>M/S. DEVASHREE ISPAT (P) LTD.U</t>
  </si>
  <si>
    <t>H.NO.86,JUBILEE HILLS,ROAD NO.</t>
  </si>
  <si>
    <t>PRASHASHAN NAGAR,NEAR ANDHRA B</t>
  </si>
  <si>
    <t>OPP.JALSA RESTAURANT,HYD-033</t>
  </si>
  <si>
    <t>SHADNAGAR RURAL</t>
  </si>
  <si>
    <t>08-06-09</t>
  </si>
  <si>
    <t>RJN890</t>
  </si>
  <si>
    <t>M/S. SCAN ENERGY &amp; POWER LTD.</t>
  </si>
  <si>
    <t>KONDURG</t>
  </si>
  <si>
    <t>12-11-11</t>
  </si>
  <si>
    <t>SDP1140</t>
  </si>
  <si>
    <t>M/S.KDA ISPAT (P) LTD.</t>
  </si>
  <si>
    <t>SY.NO.358/5,PRAGNAPUR(V), PIN CODE 502278</t>
  </si>
  <si>
    <t>GAJWEL(M),</t>
  </si>
  <si>
    <t>MEDAK-DIST</t>
  </si>
  <si>
    <t>GAJWEL</t>
  </si>
  <si>
    <t>22-11-08</t>
  </si>
  <si>
    <t>SDP306</t>
  </si>
  <si>
    <t>RANE BRAKE LINING LTD</t>
  </si>
  <si>
    <t>PREGNAPUR(V) PIN CODE 502278</t>
  </si>
  <si>
    <t>GAJWEL(M)</t>
  </si>
  <si>
    <t>MEDAK DIST - 502311</t>
  </si>
  <si>
    <t>23-12-86</t>
  </si>
  <si>
    <t>SEC1290</t>
  </si>
  <si>
    <t xml:space="preserve">M/S. USHODAYA ENTERPRISES (P) </t>
  </si>
  <si>
    <t>PLOT NO.95 &amp; 96,</t>
  </si>
  <si>
    <t>IDA GANDHI NAGAR,</t>
  </si>
  <si>
    <t>HYDERABAD-37</t>
  </si>
  <si>
    <t>BOWENPALLY</t>
  </si>
  <si>
    <t>RR NAGAR</t>
  </si>
  <si>
    <t>RANGA REDDY NAGAR</t>
  </si>
  <si>
    <t>17-02-09</t>
  </si>
  <si>
    <t>SEC520</t>
  </si>
  <si>
    <t>KRISHNA INSTITUTE OF</t>
  </si>
  <si>
    <t>MEDICAL SCIENCES LTD</t>
  </si>
  <si>
    <t>MINISTER ROAD</t>
  </si>
  <si>
    <t>SECUNDERABAD-3</t>
  </si>
  <si>
    <t>PARADISE</t>
  </si>
  <si>
    <t>JAMES STREET</t>
  </si>
  <si>
    <t>21-03-78</t>
  </si>
  <si>
    <t>SGR008</t>
  </si>
  <si>
    <t>PENNAR INDUSTRIES LTD</t>
  </si>
  <si>
    <t>PLOT NO 13 &amp; 14, IDA PHASE - I</t>
  </si>
  <si>
    <t>BANDLAGUDA, PATANCHERU</t>
  </si>
  <si>
    <t>SANGAREDDY (Dt.) - 502319</t>
  </si>
  <si>
    <t>PATANCHERU</t>
  </si>
  <si>
    <t>PATANCHERU TOWN</t>
  </si>
  <si>
    <t>18-01-76</t>
  </si>
  <si>
    <t>SGR123</t>
  </si>
  <si>
    <t>DR REDDY'S LABORATORIES  LTD.</t>
  </si>
  <si>
    <t>CTO UNIT-I,H.NO.8-2-337,</t>
  </si>
  <si>
    <t>BANJARA HILLS,ROAD NO.3,</t>
  </si>
  <si>
    <t>HYDERABAD-500 034</t>
  </si>
  <si>
    <t>BOLLARAM</t>
  </si>
  <si>
    <t>02-04-85</t>
  </si>
  <si>
    <t>SGR127</t>
  </si>
  <si>
    <t>DR. REDDY LABORATORIES LTD</t>
  </si>
  <si>
    <t>CTO UNIT-II,H.NO.8-2-337,</t>
  </si>
  <si>
    <t>26-05-85</t>
  </si>
  <si>
    <t>SGR1278</t>
  </si>
  <si>
    <t>M/S. AUROBINDO PHARMA LTD.</t>
  </si>
  <si>
    <t>PLOT NO.2,MAITRIVIHAR,</t>
  </si>
  <si>
    <t>AMMERPET,</t>
  </si>
  <si>
    <t>HYDERABAD-038</t>
  </si>
  <si>
    <t>SANGAREDDY</t>
  </si>
  <si>
    <t>SANGAREDDY RURAL</t>
  </si>
  <si>
    <t>06-03-10</t>
  </si>
  <si>
    <t>SGR1953</t>
  </si>
  <si>
    <t>M/S.GLAND PHARMA LTD,UNIT-II</t>
  </si>
  <si>
    <t>PLOTNO.42TO52,SYNO.168&amp;171,</t>
  </si>
  <si>
    <t>PHASE-III, PASHAMAILARAM(V)</t>
  </si>
  <si>
    <t>PATANCHERU(M)</t>
  </si>
  <si>
    <t>ISNAPUR</t>
  </si>
  <si>
    <t>07-08-14</t>
  </si>
  <si>
    <t>SGR208</t>
  </si>
  <si>
    <t>IDA ISNAPUR (Vg.), PASHAMAILARAM</t>
  </si>
  <si>
    <t>PATANCHERU(M),</t>
  </si>
  <si>
    <t>SANGAREDDY (Dt.) - 502307</t>
  </si>
  <si>
    <t>31-07-87</t>
  </si>
  <si>
    <t>SGR230</t>
  </si>
  <si>
    <t>M/s.Toshiba Transmission.&amp;Distr. Sys(Ind) Pvt Ltd</t>
  </si>
  <si>
    <t>RUDRARAM VLG</t>
  </si>
  <si>
    <t>PATANCHERU MANDAL</t>
  </si>
  <si>
    <t>MEDAK DIST</t>
  </si>
  <si>
    <t>07-01-88</t>
  </si>
  <si>
    <t>SGR264</t>
  </si>
  <si>
    <t>MAHINDRA &amp; MAHINDRA LIMITED</t>
  </si>
  <si>
    <t>NEAR BIDAR T JUNCTION</t>
  </si>
  <si>
    <t>ZAHEERABAD 502 220</t>
  </si>
  <si>
    <t>ZAHEERABAD</t>
  </si>
  <si>
    <t>ZAHEERABAD TOWN</t>
  </si>
  <si>
    <t>22-12-84</t>
  </si>
  <si>
    <t>SGR488</t>
  </si>
  <si>
    <t>M R F LIMITED</t>
  </si>
  <si>
    <t>MANAGER ELECL. MAINTANANCE,</t>
  </si>
  <si>
    <t>MRF LTD PBNO.2, SADASIVAPET,</t>
  </si>
  <si>
    <t>MEDAK DIST. 502291.</t>
  </si>
  <si>
    <t>SADASIVPET</t>
  </si>
  <si>
    <t>SADASIVPET RURAL</t>
  </si>
  <si>
    <t>31-12-90</t>
  </si>
  <si>
    <t>SGR512</t>
  </si>
  <si>
    <t>M/S.MYAN LABORATORIES LTD.</t>
  </si>
  <si>
    <t>Unit-1, Survey No.10</t>
  </si>
  <si>
    <t>Gaddapototharam(V), Jinnaram(M)</t>
  </si>
  <si>
    <t>Sangareddy (Dist)</t>
  </si>
  <si>
    <t>GUMMADIDALA</t>
  </si>
  <si>
    <t>JINNARAM</t>
  </si>
  <si>
    <t>04-05-91</t>
  </si>
  <si>
    <t>SGR555</t>
  </si>
  <si>
    <t>M/s MYLAN LABORATORIES LIMITED</t>
  </si>
  <si>
    <t>Unit-2, Sy.No.10 &amp; 42,</t>
  </si>
  <si>
    <t>Gaddapotharam(V) , Jinnaram (M)</t>
  </si>
  <si>
    <t>16-11-92</t>
  </si>
  <si>
    <t>SGR556</t>
  </si>
  <si>
    <t>M/S AUROBINDO PHARMA LTD.</t>
  </si>
  <si>
    <t>UNIT VIII,PLOT NO.2,MAITRI VIH</t>
  </si>
  <si>
    <t>AMEERPET</t>
  </si>
  <si>
    <t>23-11-92</t>
  </si>
  <si>
    <t>SGR569</t>
  </si>
  <si>
    <t>M/S PIRAMAL PHARMA LTD</t>
  </si>
  <si>
    <t>DIGWAL VILLAGE,</t>
  </si>
  <si>
    <t>KOHIR MANDAL,</t>
  </si>
  <si>
    <t>MEDAK  DIST.</t>
  </si>
  <si>
    <t>KOHEER</t>
  </si>
  <si>
    <t>28-06-93</t>
  </si>
  <si>
    <t>SGR590</t>
  </si>
  <si>
    <t>M/S NICHINO INDIA PVT LTD</t>
  </si>
  <si>
    <t>PLOT NO.60 &amp; 61</t>
  </si>
  <si>
    <t>IDA PASHA MAILARAM</t>
  </si>
  <si>
    <t>MEDAK DIST 502 300</t>
  </si>
  <si>
    <t>31-03-94</t>
  </si>
  <si>
    <t>SGR602</t>
  </si>
  <si>
    <t>ITC BHADRACHALAM</t>
  </si>
  <si>
    <t>ITC  Bhadrachalam Ltd</t>
  </si>
  <si>
    <t>Anrich Industrial Estate,</t>
  </si>
  <si>
    <t>Bollaram(v) 502 325 Mdk Dist</t>
  </si>
  <si>
    <t>05-12-94</t>
  </si>
  <si>
    <t>SGR634</t>
  </si>
  <si>
    <t>M/S APITORIA PHARMA PVT LTD, UNIT - III</t>
  </si>
  <si>
    <t>UNIT IX,PLOT NO. 2, MAITHRI VI</t>
  </si>
  <si>
    <t>COMPLEX, AMEER PET</t>
  </si>
  <si>
    <t>HYDERABAD 500 038</t>
  </si>
  <si>
    <t>JOGIPET</t>
  </si>
  <si>
    <t>HATHNOORA</t>
  </si>
  <si>
    <t>29-10-95</t>
  </si>
  <si>
    <t>SGR644</t>
  </si>
  <si>
    <t>PLOT NO. 2  MAITRIVIHAR</t>
  </si>
  <si>
    <t>29-03-96</t>
  </si>
  <si>
    <t>SGR666</t>
  </si>
  <si>
    <t>HINDUSTAN COCA-COLA BEVERAGES</t>
  </si>
  <si>
    <t>(P) LTD</t>
  </si>
  <si>
    <t>AMEENPUR (V) PATANCHERU (M)</t>
  </si>
  <si>
    <t>MEDAK DISTRICT.</t>
  </si>
  <si>
    <t>PATANCHERU RURAL</t>
  </si>
  <si>
    <t>11-04-97</t>
  </si>
  <si>
    <t>SGR693</t>
  </si>
  <si>
    <t>M/S APITORIA PHARMA PVT LTD, UNIT - V</t>
  </si>
  <si>
    <t>PLOT NO.2 MAITRIVIHAR</t>
  </si>
  <si>
    <t>11-06-98</t>
  </si>
  <si>
    <t>SGR694</t>
  </si>
  <si>
    <t>M/S.MYLAN LABORATORIES LTD.</t>
  </si>
  <si>
    <t>UNIT VII, PLOTNO.14,19 &amp;</t>
  </si>
  <si>
    <t>100, IDA, PASHAMAILARAM,</t>
  </si>
  <si>
    <t>PATANCHERU(M) MEDAK (DT).</t>
  </si>
  <si>
    <t>07-09-98</t>
  </si>
  <si>
    <t>SGR920</t>
  </si>
  <si>
    <t>M/s CLARIANT INDIA LIMITED</t>
  </si>
  <si>
    <t>BONTHAPALLY (V),</t>
  </si>
  <si>
    <t>JINNARAM (M),</t>
  </si>
  <si>
    <t>GADDAPOTHARAM</t>
  </si>
  <si>
    <t>24-03-06</t>
  </si>
  <si>
    <t>SGR934</t>
  </si>
  <si>
    <t>UNIT-IX,RUDRARAM (V),</t>
  </si>
  <si>
    <t>PATANCHERU (M),</t>
  </si>
  <si>
    <t>02-09-06</t>
  </si>
  <si>
    <t>SPT209</t>
  </si>
  <si>
    <t>N C L INDUSTRIES LTD</t>
  </si>
  <si>
    <t>10-3-162,NCL PEARL, 7TH FLOOR,  NEAR RAIL NILAYAM</t>
  </si>
  <si>
    <t>SECUNDERABAD, TELANGANA , INDIA 500 026.</t>
  </si>
  <si>
    <t>HUZURNAGAR</t>
  </si>
  <si>
    <t>MATTAMPALLY</t>
  </si>
  <si>
    <t>02-11-83</t>
  </si>
  <si>
    <t>SPT641</t>
  </si>
  <si>
    <t>M/S. VEDADRI PAPER MILLS INDIA</t>
  </si>
  <si>
    <t>59-11/7A GHANTASALAVARI STREET</t>
  </si>
  <si>
    <t>GAYATHRI NAGAR,</t>
  </si>
  <si>
    <t>VIJAYAWADA-520 008</t>
  </si>
  <si>
    <t>KODAD</t>
  </si>
  <si>
    <t>KODAD - RURAL</t>
  </si>
  <si>
    <t>25-10-08</t>
  </si>
  <si>
    <t>SRN705</t>
  </si>
  <si>
    <t>USHAKIRON MOVIES (P) LTD</t>
  </si>
  <si>
    <t>RAMOJ FILIM CITY</t>
  </si>
  <si>
    <t>ANAJPUR, HAYATNAGAR (M)</t>
  </si>
  <si>
    <t>RANGAREDDY DIST. 501 511</t>
  </si>
  <si>
    <t>IBRAHIMPATNAM</t>
  </si>
  <si>
    <t>TURKAYAMJAL</t>
  </si>
  <si>
    <t>ABDULLAPURMET</t>
  </si>
  <si>
    <t>23-08-96</t>
  </si>
  <si>
    <t>SRN750</t>
  </si>
  <si>
    <t>DOLPHIN HOTELS LTD</t>
  </si>
  <si>
    <t>RAMOJI FILIM CITY</t>
  </si>
  <si>
    <t>ANAJPUR HAYATNAGAR (M)</t>
  </si>
  <si>
    <t>R R DIST. 501 511</t>
  </si>
  <si>
    <t>07-08-97</t>
  </si>
  <si>
    <t>SRN866</t>
  </si>
  <si>
    <t>UNIT II RAMOJI FILM CITY</t>
  </si>
  <si>
    <t>ANAJPUR,HAYATNAGAR (M)</t>
  </si>
  <si>
    <t>15-03-00</t>
  </si>
  <si>
    <t>VKB1737</t>
  </si>
  <si>
    <t>M/s.SHIKHARA STEELS PRIVATE LIMITED</t>
  </si>
  <si>
    <t>Survey No.147/AA,</t>
  </si>
  <si>
    <t>SOMANGURTHY VILLAGE</t>
  </si>
  <si>
    <t>PUDUR MANDAL</t>
  </si>
  <si>
    <t>VIKARABAD</t>
  </si>
  <si>
    <t>MANNEGUDA</t>
  </si>
  <si>
    <t>03-03-14</t>
  </si>
  <si>
    <t>31-12-23</t>
  </si>
  <si>
    <t>01-11-23</t>
  </si>
  <si>
    <t>BJH1015</t>
  </si>
  <si>
    <t>M/S.SARVOTHAM CARE</t>
  </si>
  <si>
    <t>MOTOROLA,P.NO.12,SOFTWARE UNIT</t>
  </si>
  <si>
    <t>LAYOUT,HITECH CITY,</t>
  </si>
  <si>
    <t>MADHAPUR,HYDERABAD-33</t>
  </si>
  <si>
    <t>24-08-06</t>
  </si>
  <si>
    <t>BJH1304</t>
  </si>
  <si>
    <t>M/S. TRION PROPERTIES (P) LTD.</t>
  </si>
  <si>
    <t>IN ORBIT HITECH MALL,P.NO.16,</t>
  </si>
  <si>
    <t>SY.NO.64(PART) NEXT TO VSNL BL</t>
  </si>
  <si>
    <t>HI-TECH CITY,HYD.-500081</t>
  </si>
  <si>
    <t>02-04-09</t>
  </si>
  <si>
    <t>MCL906</t>
  </si>
  <si>
    <t>SARWOTHAM CARE LTD</t>
  </si>
  <si>
    <t>6-197/1, JEEDIMETLA (V)</t>
  </si>
  <si>
    <t>QUTHUBULLAH PUR</t>
  </si>
  <si>
    <t>RANGA REDDY DIST.</t>
  </si>
  <si>
    <t>MEDCHAL</t>
  </si>
  <si>
    <t>QUTBULLAPUR</t>
  </si>
  <si>
    <t>PETBASHEERABAD</t>
  </si>
  <si>
    <t>30-10-00</t>
  </si>
  <si>
    <t>RJN557</t>
  </si>
  <si>
    <t>HBL LTD</t>
  </si>
  <si>
    <t>NANDIGAM (VILL)</t>
  </si>
  <si>
    <t>KOTHUR (MDL)</t>
  </si>
  <si>
    <t>MAHABOOB NAGAR (DIST)</t>
  </si>
  <si>
    <t>25-09-00</t>
  </si>
  <si>
    <t>31-01-24</t>
  </si>
  <si>
    <t>01-12-23</t>
  </si>
  <si>
    <t>CBC1285</t>
  </si>
  <si>
    <t>M/S.AXIS CLINICALS LTD.</t>
  </si>
  <si>
    <t>SY.NO.66 PART,67 PART,</t>
  </si>
  <si>
    <t>MIYAPUR,</t>
  </si>
  <si>
    <t>HYDERABAD-49</t>
  </si>
  <si>
    <t>CHANDANAGAR</t>
  </si>
  <si>
    <t>CHANDA NAGAR</t>
  </si>
  <si>
    <t>26-08-06</t>
  </si>
  <si>
    <t>MBN725</t>
  </si>
  <si>
    <t>M/S. NAVADURGA BILETS (P) LTD.</t>
  </si>
  <si>
    <t>8-2-602/B,  Road No 10</t>
  </si>
  <si>
    <t>Banjara Hills Hyderabad</t>
  </si>
  <si>
    <t>Telangana  500034</t>
  </si>
  <si>
    <t>RAJAPUR</t>
  </si>
  <si>
    <t>BALANAGAR</t>
  </si>
  <si>
    <t>25-02-08</t>
  </si>
  <si>
    <t>24</t>
  </si>
  <si>
    <t>04</t>
  </si>
  <si>
    <t>29-02-24</t>
  </si>
  <si>
    <t>01-01-24</t>
  </si>
  <si>
    <t>Open access</t>
  </si>
  <si>
    <t>Third party</t>
  </si>
  <si>
    <t>HT OPEN ACCESS SALES FOR THE PERIOD FROM APRIL 2023 TO SEPTEMBER 2023</t>
  </si>
  <si>
    <t>YEAR</t>
  </si>
  <si>
    <t>MONTH</t>
  </si>
  <si>
    <t>INTRA STATE UNITS</t>
  </si>
  <si>
    <t>OA_UNITS (IEX)</t>
  </si>
  <si>
    <t>APGPCL TOTAL</t>
  </si>
  <si>
    <t>Total</t>
  </si>
  <si>
    <t>2023-24</t>
  </si>
  <si>
    <t>Voltage (kV)</t>
  </si>
  <si>
    <t>OA Sales Excl. Captive (MU)</t>
  </si>
  <si>
    <t>HT-I</t>
  </si>
  <si>
    <t>HT-II</t>
  </si>
  <si>
    <t>FY2023-24 (H1)</t>
  </si>
  <si>
    <t>April</t>
  </si>
  <si>
    <t>11 kV</t>
  </si>
  <si>
    <t>33 kV</t>
  </si>
  <si>
    <t>132 kV</t>
  </si>
  <si>
    <t>May</t>
  </si>
  <si>
    <t>June</t>
  </si>
  <si>
    <t>July</t>
  </si>
  <si>
    <t>August</t>
  </si>
  <si>
    <t>September</t>
  </si>
  <si>
    <t>HT OPEN ACCESS SALES FOR THE PERIOD FROM OCTOBER 2023 TO MARCH 2024</t>
  </si>
  <si>
    <t>FY2023-24 (H2)</t>
  </si>
  <si>
    <t xml:space="preserve">October </t>
  </si>
  <si>
    <t>November</t>
  </si>
  <si>
    <t>December</t>
  </si>
  <si>
    <t>January</t>
  </si>
  <si>
    <t>February</t>
  </si>
  <si>
    <t>March (Prov.)</t>
  </si>
  <si>
    <t>BJH936</t>
  </si>
  <si>
    <t>CBC1291</t>
  </si>
  <si>
    <t>HBG143</t>
  </si>
  <si>
    <t>HBG1509</t>
  </si>
  <si>
    <t>MCL1357</t>
  </si>
  <si>
    <t>MCL696</t>
  </si>
  <si>
    <t>MCL713</t>
  </si>
  <si>
    <t>NLG225</t>
  </si>
  <si>
    <t>SGR217</t>
  </si>
  <si>
    <t>SP</t>
  </si>
  <si>
    <t>NP</t>
  </si>
  <si>
    <t>TSSPDCL</t>
  </si>
  <si>
    <t>TSNPDCL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</si>
</sst>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3" fillId="0" borderId="0" xfId="1" applyAlignment="1">
      <alignment wrapText="1"/>
    </xf>
    <xf numFmtId="0" fontId="3" fillId="0" borderId="0" xfId="1"/>
    <xf numFmtId="0" fontId="4" fillId="0" borderId="0" xfId="1" applyFont="1" applyAlignment="1">
      <alignment horizontal="right"/>
    </xf>
    <xf numFmtId="14" fontId="3" fillId="0" borderId="0" xfId="1" applyNumberFormat="1"/>
    <xf numFmtId="17" fontId="1" fillId="0" borderId="1" xfId="2" applyNumberFormat="1" applyBorder="1" applyAlignment="1">
      <alignment horizontal="center" wrapText="1"/>
    </xf>
    <xf numFmtId="0" fontId="1" fillId="0" borderId="1" xfId="2" applyBorder="1" applyAlignment="1">
      <alignment horizontal="center" wrapText="1"/>
    </xf>
    <xf numFmtId="0" fontId="1" fillId="0" borderId="0" xfId="2"/>
    <xf numFmtId="17" fontId="1" fillId="0" borderId="1" xfId="3" applyNumberFormat="1" applyBorder="1" applyAlignment="1">
      <alignment horizontal="center" wrapText="1"/>
    </xf>
    <xf numFmtId="0" fontId="1" fillId="0" borderId="1" xfId="3" applyBorder="1" applyAlignment="1">
      <alignment horizontal="center" wrapText="1"/>
    </xf>
    <xf numFmtId="0" fontId="1" fillId="0" borderId="0" xfId="3"/>
    <xf numFmtId="0" fontId="5" fillId="0" borderId="0" xfId="1" applyFont="1"/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2" xfId="1" applyBorder="1"/>
    <xf numFmtId="2" fontId="3" fillId="0" borderId="2" xfId="1" applyNumberFormat="1" applyBorder="1"/>
    <xf numFmtId="2" fontId="7" fillId="0" borderId="2" xfId="1" applyNumberFormat="1" applyFont="1" applyFill="1" applyBorder="1"/>
    <xf numFmtId="2" fontId="3" fillId="0" borderId="2" xfId="1" applyNumberFormat="1" applyFill="1" applyBorder="1"/>
    <xf numFmtId="2" fontId="5" fillId="0" borderId="2" xfId="1" applyNumberFormat="1" applyFont="1" applyBorder="1"/>
    <xf numFmtId="2" fontId="5" fillId="0" borderId="2" xfId="1" applyNumberFormat="1" applyFont="1" applyFill="1" applyBorder="1"/>
    <xf numFmtId="0" fontId="5" fillId="2" borderId="6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3" fillId="0" borderId="0" xfId="1" applyAlignment="1">
      <alignment vertical="center"/>
    </xf>
    <xf numFmtId="2" fontId="3" fillId="2" borderId="2" xfId="1" applyNumberFormat="1" applyFill="1" applyBorder="1"/>
    <xf numFmtId="2" fontId="3" fillId="3" borderId="2" xfId="1" applyNumberFormat="1" applyFill="1" applyBorder="1"/>
    <xf numFmtId="2" fontId="5" fillId="2" borderId="2" xfId="1" applyNumberFormat="1" applyFont="1" applyFill="1" applyBorder="1"/>
    <xf numFmtId="2" fontId="3" fillId="0" borderId="0" xfId="1" applyNumberFormat="1"/>
    <xf numFmtId="2" fontId="2" fillId="0" borderId="2" xfId="1" applyNumberFormat="1" applyFont="1" applyBorder="1"/>
    <xf numFmtId="2" fontId="1" fillId="0" borderId="2" xfId="1" applyNumberFormat="1" applyFont="1" applyBorder="1"/>
    <xf numFmtId="17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/>
    </xf>
    <xf numFmtId="0" fontId="3" fillId="0" borderId="6" xfId="1" applyBorder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3" fillId="0" borderId="7" xfId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rvicewise%20infromation%20%202023-24%20H2%20-%20Revised%20TSNPDC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-24 H2 "/>
    </sheetNames>
    <sheetDataSet>
      <sheetData sheetId="0">
        <row r="105">
          <cell r="AI105">
            <v>203.60503286206898</v>
          </cell>
          <cell r="AL105">
            <v>54.604244450000003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9"/>
  <sheetViews>
    <sheetView view="pageBreakPreview" topLeftCell="A10" zoomScaleSheetLayoutView="100" workbookViewId="0">
      <selection activeCell="G25" sqref="G25"/>
    </sheetView>
  </sheetViews>
  <sheetFormatPr defaultRowHeight="15"/>
  <cols>
    <col min="1" max="1" width="14" style="2" bestFit="1" customWidth="1"/>
    <col min="2" max="2" width="13.7109375" style="2" customWidth="1"/>
    <col min="3" max="3" width="9" style="2" customWidth="1"/>
    <col min="4" max="17" width="8.7109375" style="2" customWidth="1"/>
    <col min="18" max="18" width="11.5703125" style="2" bestFit="1" customWidth="1"/>
    <col min="19" max="19" width="10.5703125" style="2" bestFit="1" customWidth="1"/>
    <col min="20" max="16384" width="9.140625" style="2"/>
  </cols>
  <sheetData>
    <row r="1" spans="1:19" ht="8.25" customHeight="1"/>
    <row r="2" spans="1:19" ht="15.75">
      <c r="A2" s="36" t="s">
        <v>685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>
      <c r="A3" s="37" t="s">
        <v>686</v>
      </c>
      <c r="B3" s="37" t="s">
        <v>687</v>
      </c>
      <c r="C3" s="38" t="s">
        <v>688</v>
      </c>
      <c r="D3" s="39"/>
      <c r="E3" s="40"/>
      <c r="F3" s="41" t="s">
        <v>689</v>
      </c>
      <c r="G3" s="42"/>
      <c r="H3" s="43"/>
      <c r="I3" s="44" t="s">
        <v>690</v>
      </c>
      <c r="J3" s="37" t="s">
        <v>691</v>
      </c>
    </row>
    <row r="4" spans="1:19" ht="30">
      <c r="A4" s="37"/>
      <c r="B4" s="37"/>
      <c r="C4" s="12" t="s">
        <v>162</v>
      </c>
      <c r="D4" s="12" t="s">
        <v>155</v>
      </c>
      <c r="E4" s="12" t="s">
        <v>691</v>
      </c>
      <c r="F4" s="13" t="s">
        <v>155</v>
      </c>
      <c r="G4" s="13" t="s">
        <v>162</v>
      </c>
      <c r="H4" s="13" t="s">
        <v>691</v>
      </c>
      <c r="I4" s="45"/>
      <c r="J4" s="37"/>
    </row>
    <row r="5" spans="1:19">
      <c r="A5" s="14" t="s">
        <v>692</v>
      </c>
      <c r="B5" s="14" t="str">
        <f>B18</f>
        <v>April</v>
      </c>
      <c r="C5" s="15">
        <f>D18+E18+D19+E19+D20+E20</f>
        <v>7.9764739999999996</v>
      </c>
      <c r="D5" s="15">
        <f>F18+G18+F19+G19+F20+G20</f>
        <v>5.7772919999999992</v>
      </c>
      <c r="E5" s="15">
        <f>SUM(C5:D5)</f>
        <v>13.753765999999999</v>
      </c>
      <c r="F5" s="16">
        <f>I18+J18+I19+J19+I20+J20</f>
        <v>43.177307999999996</v>
      </c>
      <c r="G5" s="16">
        <f>K18+K19+L19+K20+L18</f>
        <v>1.9863940000000002</v>
      </c>
      <c r="H5" s="17">
        <f t="shared" ref="H5:H10" si="0">SUM(F5:G5)</f>
        <v>45.163701999999994</v>
      </c>
      <c r="I5" s="15">
        <f>P18+P19+P20</f>
        <v>0</v>
      </c>
      <c r="J5" s="15">
        <f>SUM(E5,H5,I5)</f>
        <v>58.917467999999992</v>
      </c>
    </row>
    <row r="6" spans="1:19">
      <c r="A6" s="14" t="s">
        <v>692</v>
      </c>
      <c r="B6" s="14" t="str">
        <f>B21</f>
        <v>May</v>
      </c>
      <c r="C6" s="15">
        <f>D21+E21+D22+E22+D23+E23</f>
        <v>8.4255870000000002</v>
      </c>
      <c r="D6" s="15">
        <f>F21+G21+F22+G22+F23+G23</f>
        <v>6.558344</v>
      </c>
      <c r="E6" s="15">
        <f>SUM(C6:D6)</f>
        <v>14.983931</v>
      </c>
      <c r="F6" s="16">
        <f>I21+J21++I22+J22+I23+J23</f>
        <v>53.576712000000001</v>
      </c>
      <c r="G6" s="16">
        <f>K21+L21+K22+L22+K23+L23</f>
        <v>1.876773</v>
      </c>
      <c r="H6" s="17">
        <f t="shared" si="0"/>
        <v>55.453485000000001</v>
      </c>
      <c r="I6" s="15">
        <f>P21+P22+P23</f>
        <v>0</v>
      </c>
      <c r="J6" s="15">
        <f>SUM(E6,H6,I6)</f>
        <v>70.437415999999999</v>
      </c>
    </row>
    <row r="7" spans="1:19">
      <c r="A7" s="14" t="s">
        <v>692</v>
      </c>
      <c r="B7" s="14" t="str">
        <f>B24</f>
        <v>June</v>
      </c>
      <c r="C7" s="15">
        <f>D24+E24+D25+E25+D26+E26</f>
        <v>9.0050829999999991</v>
      </c>
      <c r="D7" s="15">
        <f>F24+G24+F25+G25+F26+G26</f>
        <v>3.437478</v>
      </c>
      <c r="E7" s="15">
        <f>SUM(C7:D7)</f>
        <v>12.442561</v>
      </c>
      <c r="F7" s="16">
        <f>I24+J24+I25+J25+I26+J26</f>
        <v>54.017685999999998</v>
      </c>
      <c r="G7" s="16">
        <f>K24+L24+K25+L25+L26+K26</f>
        <v>1.8388</v>
      </c>
      <c r="H7" s="17">
        <f t="shared" si="0"/>
        <v>55.856485999999997</v>
      </c>
      <c r="I7" s="15">
        <f>P24+P25+P26</f>
        <v>0</v>
      </c>
      <c r="J7" s="15">
        <f>SUM(E7,H7,I7)</f>
        <v>68.299047000000002</v>
      </c>
    </row>
    <row r="8" spans="1:19">
      <c r="A8" s="14" t="s">
        <v>692</v>
      </c>
      <c r="B8" s="14" t="str">
        <f>B27</f>
        <v>July</v>
      </c>
      <c r="C8" s="15">
        <f>D27+E27+D28+E28+D29+E29</f>
        <v>6.4924720000000002</v>
      </c>
      <c r="D8" s="15">
        <f>F27+G27+F28+G28+F29+G29</f>
        <v>3.7569500000000002</v>
      </c>
      <c r="E8" s="15">
        <f>SUM(C8:D8)</f>
        <v>10.249422000000001</v>
      </c>
      <c r="F8" s="16">
        <f>I27+J27+I28+J28+I29+J29</f>
        <v>66.742732000000004</v>
      </c>
      <c r="G8" s="16">
        <f>K27+L27+K28+L28+K29+L29</f>
        <v>2.4386909999999999</v>
      </c>
      <c r="H8" s="17">
        <f t="shared" si="0"/>
        <v>69.181423000000009</v>
      </c>
      <c r="I8" s="15">
        <f>P27+P28+P29</f>
        <v>0</v>
      </c>
      <c r="J8" s="15">
        <f>SUM(E8,H8,I8)</f>
        <v>79.430845000000005</v>
      </c>
    </row>
    <row r="9" spans="1:19">
      <c r="A9" s="14" t="s">
        <v>692</v>
      </c>
      <c r="B9" s="14" t="str">
        <f>B30</f>
        <v>August</v>
      </c>
      <c r="C9" s="15">
        <f>D30+E30+D31+E31+D32+E32</f>
        <v>9.3393560000000004</v>
      </c>
      <c r="D9" s="15">
        <f>F30+G30+F31+G31+F32+G32</f>
        <v>8.553306000000001</v>
      </c>
      <c r="E9" s="15">
        <f t="shared" ref="E9:E10" si="1">SUM(C9:D9)</f>
        <v>17.892662000000001</v>
      </c>
      <c r="F9" s="16">
        <f>I30+J30+I31+J31+I32+J32</f>
        <v>30.032169</v>
      </c>
      <c r="G9" s="16">
        <f>K30+L30+K31+L31+K32+L32</f>
        <v>0.90949800000000003</v>
      </c>
      <c r="H9" s="17">
        <f t="shared" si="0"/>
        <v>30.941666999999999</v>
      </c>
      <c r="I9" s="15">
        <f>P30+P31+P32</f>
        <v>0</v>
      </c>
      <c r="J9" s="15">
        <f t="shared" ref="J9:J10" si="2">SUM(E9,H9,I9)</f>
        <v>48.834328999999997</v>
      </c>
    </row>
    <row r="10" spans="1:19">
      <c r="A10" s="14" t="s">
        <v>692</v>
      </c>
      <c r="B10" s="14" t="str">
        <f>B33</f>
        <v>September</v>
      </c>
      <c r="C10" s="15">
        <f>D33+E33+D34+E34+D35+E35</f>
        <v>7.7893136570000001</v>
      </c>
      <c r="D10" s="15">
        <f>F33+G33+F34+G34+F35+G35</f>
        <v>7.9722845099999997</v>
      </c>
      <c r="E10" s="15">
        <f t="shared" si="1"/>
        <v>15.761598166999999</v>
      </c>
      <c r="F10" s="16">
        <f>I33+J33+I35+I34+J34+J35</f>
        <v>35.294331</v>
      </c>
      <c r="G10" s="16">
        <f>K33+L33+K34+L34+K35+L35</f>
        <v>1.35677</v>
      </c>
      <c r="H10" s="17">
        <f t="shared" si="0"/>
        <v>36.651100999999997</v>
      </c>
      <c r="I10" s="15">
        <f>P33+P34+P35</f>
        <v>0</v>
      </c>
      <c r="J10" s="15">
        <f t="shared" si="2"/>
        <v>52.412699167</v>
      </c>
    </row>
    <row r="11" spans="1:19">
      <c r="A11" s="46" t="s">
        <v>691</v>
      </c>
      <c r="B11" s="47"/>
      <c r="C11" s="18">
        <f>SUM(C5:C10)</f>
        <v>49.028285656999998</v>
      </c>
      <c r="D11" s="18">
        <f t="shared" ref="D11:J11" si="3">SUM(D5:D10)</f>
        <v>36.055654510000004</v>
      </c>
      <c r="E11" s="18">
        <f t="shared" si="3"/>
        <v>85.083940166999994</v>
      </c>
      <c r="F11" s="19">
        <f t="shared" si="3"/>
        <v>282.84093799999999</v>
      </c>
      <c r="G11" s="19">
        <f t="shared" si="3"/>
        <v>10.406925999999999</v>
      </c>
      <c r="H11" s="19">
        <f t="shared" si="3"/>
        <v>293.24786399999999</v>
      </c>
      <c r="I11" s="18">
        <f t="shared" si="3"/>
        <v>0</v>
      </c>
      <c r="J11" s="18">
        <f t="shared" si="3"/>
        <v>378.33180416700009</v>
      </c>
    </row>
    <row r="15" spans="1:19" ht="20.25" customHeight="1">
      <c r="A15" s="37" t="s">
        <v>686</v>
      </c>
      <c r="B15" s="37" t="s">
        <v>687</v>
      </c>
      <c r="C15" s="37" t="s">
        <v>693</v>
      </c>
      <c r="D15" s="38" t="s">
        <v>688</v>
      </c>
      <c r="E15" s="39"/>
      <c r="F15" s="39"/>
      <c r="G15" s="39"/>
      <c r="H15" s="40"/>
      <c r="I15" s="41" t="s">
        <v>689</v>
      </c>
      <c r="J15" s="42"/>
      <c r="K15" s="42"/>
      <c r="L15" s="42"/>
      <c r="M15" s="43"/>
      <c r="N15" s="48" t="s">
        <v>690</v>
      </c>
      <c r="O15" s="49"/>
      <c r="P15" s="50"/>
      <c r="Q15" s="54" t="s">
        <v>691</v>
      </c>
      <c r="R15" s="48" t="s">
        <v>694</v>
      </c>
      <c r="S15" s="50"/>
    </row>
    <row r="16" spans="1:19" ht="20.25" customHeight="1">
      <c r="A16" s="37"/>
      <c r="B16" s="37"/>
      <c r="C16" s="37"/>
      <c r="D16" s="38" t="s">
        <v>162</v>
      </c>
      <c r="E16" s="40"/>
      <c r="F16" s="38" t="s">
        <v>155</v>
      </c>
      <c r="G16" s="40"/>
      <c r="H16" s="20" t="s">
        <v>691</v>
      </c>
      <c r="I16" s="41" t="s">
        <v>155</v>
      </c>
      <c r="J16" s="43"/>
      <c r="K16" s="41" t="s">
        <v>162</v>
      </c>
      <c r="L16" s="43"/>
      <c r="M16" s="13" t="s">
        <v>691</v>
      </c>
      <c r="N16" s="51"/>
      <c r="O16" s="52"/>
      <c r="P16" s="53"/>
      <c r="Q16" s="55"/>
      <c r="R16" s="51"/>
      <c r="S16" s="53"/>
    </row>
    <row r="17" spans="1:22" s="27" customFormat="1" ht="23.25" customHeight="1">
      <c r="A17" s="37"/>
      <c r="B17" s="37"/>
      <c r="C17" s="37"/>
      <c r="D17" s="12" t="s">
        <v>695</v>
      </c>
      <c r="E17" s="21" t="s">
        <v>696</v>
      </c>
      <c r="F17" s="12" t="s">
        <v>695</v>
      </c>
      <c r="G17" s="21" t="s">
        <v>696</v>
      </c>
      <c r="H17" s="22"/>
      <c r="I17" s="13" t="s">
        <v>695</v>
      </c>
      <c r="J17" s="23" t="s">
        <v>696</v>
      </c>
      <c r="K17" s="13" t="s">
        <v>695</v>
      </c>
      <c r="L17" s="23" t="s">
        <v>696</v>
      </c>
      <c r="M17" s="13"/>
      <c r="N17" s="12" t="s">
        <v>695</v>
      </c>
      <c r="O17" s="21" t="s">
        <v>696</v>
      </c>
      <c r="P17" s="24" t="s">
        <v>691</v>
      </c>
      <c r="Q17" s="56"/>
      <c r="R17" s="12" t="s">
        <v>695</v>
      </c>
      <c r="S17" s="26" t="s">
        <v>696</v>
      </c>
    </row>
    <row r="18" spans="1:22">
      <c r="A18" s="58" t="s">
        <v>697</v>
      </c>
      <c r="B18" s="58" t="s">
        <v>698</v>
      </c>
      <c r="C18" s="14" t="s">
        <v>699</v>
      </c>
      <c r="D18" s="15">
        <v>0.159218</v>
      </c>
      <c r="E18" s="15">
        <v>0.59005399999999997</v>
      </c>
      <c r="F18" s="15">
        <v>0</v>
      </c>
      <c r="G18" s="15">
        <v>0</v>
      </c>
      <c r="H18" s="28">
        <f>SUM(D18:G18)</f>
        <v>0.74927199999999994</v>
      </c>
      <c r="I18" s="15">
        <v>0</v>
      </c>
      <c r="J18" s="15"/>
      <c r="K18" s="15">
        <v>0</v>
      </c>
      <c r="L18" s="15"/>
      <c r="M18" s="16">
        <f>SUM(I18:L18)</f>
        <v>0</v>
      </c>
      <c r="N18" s="15">
        <v>0</v>
      </c>
      <c r="O18" s="15">
        <v>0</v>
      </c>
      <c r="P18" s="29">
        <f>SUM(N18:O18)</f>
        <v>0</v>
      </c>
      <c r="Q18" s="30">
        <f>SUM(H18,M18,P18)</f>
        <v>0.74927199999999994</v>
      </c>
      <c r="R18" s="15">
        <f>F18+I18</f>
        <v>0</v>
      </c>
      <c r="S18" s="15">
        <f>G18+J18</f>
        <v>0</v>
      </c>
      <c r="U18" s="2">
        <v>1.696375</v>
      </c>
      <c r="V18" s="31">
        <f>Q18-U18</f>
        <v>-0.94710300000000003</v>
      </c>
    </row>
    <row r="19" spans="1:22">
      <c r="A19" s="59"/>
      <c r="B19" s="59"/>
      <c r="C19" s="14" t="s">
        <v>700</v>
      </c>
      <c r="D19" s="15">
        <v>5.1251959999999999</v>
      </c>
      <c r="E19" s="15">
        <v>2.1020059999999998</v>
      </c>
      <c r="F19" s="15">
        <v>4.0268699999999997</v>
      </c>
      <c r="G19" s="15">
        <v>1.7504219999999999</v>
      </c>
      <c r="H19" s="28">
        <f t="shared" ref="H19:H35" si="4">SUM(D19:G19)</f>
        <v>13.004494000000001</v>
      </c>
      <c r="I19" s="15">
        <v>10.498379999999999</v>
      </c>
      <c r="J19" s="15"/>
      <c r="K19" s="15">
        <v>0.39516600000000002</v>
      </c>
      <c r="L19" s="15"/>
      <c r="M19" s="16">
        <f t="shared" ref="M19:M35" si="5">SUM(I19:L19)</f>
        <v>10.893545999999999</v>
      </c>
      <c r="N19" s="15">
        <v>0</v>
      </c>
      <c r="O19" s="15">
        <v>0</v>
      </c>
      <c r="P19" s="29">
        <f t="shared" ref="P19:P35" si="6">SUM(N19:O19)</f>
        <v>0</v>
      </c>
      <c r="Q19" s="30">
        <f t="shared" ref="Q19:Q36" si="7">SUM(H19,M19,P19)</f>
        <v>23.898040000000002</v>
      </c>
      <c r="R19" s="15">
        <f t="shared" ref="R19:S35" si="8">F19+I19</f>
        <v>14.52525</v>
      </c>
      <c r="S19" s="15">
        <f t="shared" si="8"/>
        <v>1.7504219999999999</v>
      </c>
      <c r="U19" s="2">
        <v>34.596571099999998</v>
      </c>
      <c r="V19" s="31">
        <f t="shared" ref="V19:V36" si="9">Q19-U19</f>
        <v>-10.698531099999997</v>
      </c>
    </row>
    <row r="20" spans="1:22">
      <c r="A20" s="59"/>
      <c r="B20" s="60"/>
      <c r="C20" s="14" t="s">
        <v>701</v>
      </c>
      <c r="D20" s="15">
        <v>0</v>
      </c>
      <c r="E20" s="15">
        <v>0</v>
      </c>
      <c r="F20" s="15">
        <v>0</v>
      </c>
      <c r="G20" s="15">
        <v>0</v>
      </c>
      <c r="H20" s="28">
        <f t="shared" si="4"/>
        <v>0</v>
      </c>
      <c r="I20" s="15">
        <v>32.678927999999999</v>
      </c>
      <c r="J20" s="15"/>
      <c r="K20" s="15">
        <v>1.5912280000000001</v>
      </c>
      <c r="L20" s="15"/>
      <c r="M20" s="16">
        <f t="shared" si="5"/>
        <v>34.270156</v>
      </c>
      <c r="N20" s="15">
        <v>0</v>
      </c>
      <c r="O20" s="15">
        <v>0</v>
      </c>
      <c r="P20" s="29">
        <f t="shared" si="6"/>
        <v>0</v>
      </c>
      <c r="Q20" s="30">
        <f t="shared" si="7"/>
        <v>34.270156</v>
      </c>
      <c r="R20" s="15">
        <f t="shared" si="8"/>
        <v>32.678927999999999</v>
      </c>
      <c r="S20" s="15">
        <f t="shared" si="8"/>
        <v>0</v>
      </c>
      <c r="U20" s="2">
        <v>34.775882000000003</v>
      </c>
      <c r="V20" s="31">
        <f t="shared" si="9"/>
        <v>-0.50572600000000278</v>
      </c>
    </row>
    <row r="21" spans="1:22">
      <c r="A21" s="59"/>
      <c r="B21" s="58" t="s">
        <v>702</v>
      </c>
      <c r="C21" s="14" t="s">
        <v>699</v>
      </c>
      <c r="D21" s="15">
        <v>0.26736100000000002</v>
      </c>
      <c r="E21" s="15">
        <v>0.50909099999999996</v>
      </c>
      <c r="F21" s="15">
        <v>0</v>
      </c>
      <c r="G21" s="15">
        <v>0</v>
      </c>
      <c r="H21" s="28">
        <f t="shared" si="4"/>
        <v>0.77645199999999992</v>
      </c>
      <c r="I21" s="15">
        <v>0</v>
      </c>
      <c r="J21" s="15"/>
      <c r="K21" s="15">
        <v>0</v>
      </c>
      <c r="L21" s="15"/>
      <c r="M21" s="16">
        <f t="shared" si="5"/>
        <v>0</v>
      </c>
      <c r="N21" s="15">
        <v>0</v>
      </c>
      <c r="O21" s="15">
        <v>0</v>
      </c>
      <c r="P21" s="29">
        <f t="shared" si="6"/>
        <v>0</v>
      </c>
      <c r="Q21" s="30">
        <f t="shared" si="7"/>
        <v>0.77645199999999992</v>
      </c>
      <c r="R21" s="15">
        <f t="shared" si="8"/>
        <v>0</v>
      </c>
      <c r="S21" s="15">
        <f t="shared" si="8"/>
        <v>0</v>
      </c>
      <c r="U21" s="2">
        <v>1.60151745</v>
      </c>
      <c r="V21" s="31">
        <f t="shared" si="9"/>
        <v>-0.82506545000000009</v>
      </c>
    </row>
    <row r="22" spans="1:22">
      <c r="A22" s="59"/>
      <c r="B22" s="59"/>
      <c r="C22" s="14" t="s">
        <v>700</v>
      </c>
      <c r="D22" s="15">
        <v>5.0265550000000001</v>
      </c>
      <c r="E22" s="15">
        <v>2.1667230000000002</v>
      </c>
      <c r="F22" s="15">
        <v>4.8426749999999998</v>
      </c>
      <c r="G22" s="15">
        <v>1.7156690000000001</v>
      </c>
      <c r="H22" s="28">
        <f t="shared" si="4"/>
        <v>13.751621999999999</v>
      </c>
      <c r="I22" s="15">
        <v>15.047853</v>
      </c>
      <c r="J22" s="15"/>
      <c r="K22" s="15">
        <v>0.40980800000000001</v>
      </c>
      <c r="L22" s="15"/>
      <c r="M22" s="16">
        <f t="shared" si="5"/>
        <v>15.457661</v>
      </c>
      <c r="N22" s="15">
        <v>0</v>
      </c>
      <c r="O22" s="15">
        <v>0</v>
      </c>
      <c r="P22" s="29">
        <f t="shared" si="6"/>
        <v>0</v>
      </c>
      <c r="Q22" s="30">
        <f t="shared" si="7"/>
        <v>29.209282999999999</v>
      </c>
      <c r="R22" s="15">
        <f t="shared" si="8"/>
        <v>19.890528</v>
      </c>
      <c r="S22" s="15">
        <f t="shared" si="8"/>
        <v>1.7156690000000001</v>
      </c>
      <c r="U22" s="2">
        <v>39.43897114</v>
      </c>
      <c r="V22" s="31">
        <f t="shared" si="9"/>
        <v>-10.22968814</v>
      </c>
    </row>
    <row r="23" spans="1:22">
      <c r="A23" s="59"/>
      <c r="B23" s="60"/>
      <c r="C23" s="14" t="s">
        <v>701</v>
      </c>
      <c r="D23" s="15">
        <v>0.45585700000000001</v>
      </c>
      <c r="E23" s="15">
        <v>0</v>
      </c>
      <c r="F23" s="15">
        <v>0</v>
      </c>
      <c r="G23" s="15">
        <v>0</v>
      </c>
      <c r="H23" s="28">
        <f t="shared" si="4"/>
        <v>0.45585700000000001</v>
      </c>
      <c r="I23" s="15">
        <v>38.528858999999997</v>
      </c>
      <c r="J23" s="15"/>
      <c r="K23" s="15">
        <v>1.4669650000000001</v>
      </c>
      <c r="L23" s="15"/>
      <c r="M23" s="16">
        <f t="shared" si="5"/>
        <v>39.995823999999999</v>
      </c>
      <c r="N23" s="15">
        <v>0</v>
      </c>
      <c r="O23" s="15">
        <v>0</v>
      </c>
      <c r="P23" s="29">
        <f t="shared" si="6"/>
        <v>0</v>
      </c>
      <c r="Q23" s="30">
        <f t="shared" si="7"/>
        <v>40.451681000000001</v>
      </c>
      <c r="R23" s="15">
        <f t="shared" si="8"/>
        <v>38.528858999999997</v>
      </c>
      <c r="S23" s="15">
        <f t="shared" si="8"/>
        <v>0</v>
      </c>
      <c r="U23" s="2">
        <v>40.451681000000001</v>
      </c>
      <c r="V23" s="31">
        <f t="shared" si="9"/>
        <v>0</v>
      </c>
    </row>
    <row r="24" spans="1:22">
      <c r="A24" s="59"/>
      <c r="B24" s="58" t="s">
        <v>703</v>
      </c>
      <c r="C24" s="14" t="s">
        <v>699</v>
      </c>
      <c r="D24" s="15">
        <v>0.25838699999999998</v>
      </c>
      <c r="E24" s="15">
        <v>0.73294700000000002</v>
      </c>
      <c r="F24" s="15">
        <v>0</v>
      </c>
      <c r="G24" s="15">
        <v>0</v>
      </c>
      <c r="H24" s="28">
        <f t="shared" si="4"/>
        <v>0.99133399999999994</v>
      </c>
      <c r="I24" s="15">
        <v>0</v>
      </c>
      <c r="J24" s="15"/>
      <c r="K24" s="15">
        <v>0</v>
      </c>
      <c r="L24" s="15"/>
      <c r="M24" s="16">
        <f t="shared" si="5"/>
        <v>0</v>
      </c>
      <c r="N24" s="15">
        <v>0</v>
      </c>
      <c r="O24" s="15">
        <v>0</v>
      </c>
      <c r="P24" s="29">
        <f t="shared" si="6"/>
        <v>0</v>
      </c>
      <c r="Q24" s="30">
        <f t="shared" si="7"/>
        <v>0.99133399999999994</v>
      </c>
      <c r="R24" s="15">
        <f t="shared" si="8"/>
        <v>0</v>
      </c>
      <c r="S24" s="15">
        <f t="shared" si="8"/>
        <v>0</v>
      </c>
      <c r="U24" s="2">
        <v>1.5532080000000001</v>
      </c>
      <c r="V24" s="31">
        <f t="shared" si="9"/>
        <v>-0.56187400000000021</v>
      </c>
    </row>
    <row r="25" spans="1:22">
      <c r="A25" s="59"/>
      <c r="B25" s="59"/>
      <c r="C25" s="14" t="s">
        <v>700</v>
      </c>
      <c r="D25" s="15">
        <v>6.1610069999999997</v>
      </c>
      <c r="E25" s="15">
        <v>1.5613939999999999</v>
      </c>
      <c r="F25" s="15">
        <v>3.0085039999999998</v>
      </c>
      <c r="G25" s="15">
        <v>0.42897400000000002</v>
      </c>
      <c r="H25" s="28">
        <f t="shared" si="4"/>
        <v>11.159879</v>
      </c>
      <c r="I25" s="15">
        <v>18.288063999999999</v>
      </c>
      <c r="J25" s="15"/>
      <c r="K25" s="15">
        <v>0.39682699999999999</v>
      </c>
      <c r="L25" s="15"/>
      <c r="M25" s="16">
        <f t="shared" si="5"/>
        <v>18.684890999999997</v>
      </c>
      <c r="N25" s="15">
        <v>0</v>
      </c>
      <c r="O25" s="15">
        <v>0</v>
      </c>
      <c r="P25" s="29">
        <f t="shared" si="6"/>
        <v>0</v>
      </c>
      <c r="Q25" s="30">
        <f t="shared" si="7"/>
        <v>29.844769999999997</v>
      </c>
      <c r="R25" s="15">
        <f t="shared" si="8"/>
        <v>21.296567999999997</v>
      </c>
      <c r="S25" s="15">
        <f t="shared" si="8"/>
        <v>0.42897400000000002</v>
      </c>
      <c r="U25" s="2">
        <v>41.648592739999998</v>
      </c>
      <c r="V25" s="31">
        <f t="shared" si="9"/>
        <v>-11.803822740000001</v>
      </c>
    </row>
    <row r="26" spans="1:22">
      <c r="A26" s="59"/>
      <c r="B26" s="60"/>
      <c r="C26" s="14" t="s">
        <v>701</v>
      </c>
      <c r="D26" s="15">
        <v>0.291348</v>
      </c>
      <c r="E26" s="15">
        <v>0</v>
      </c>
      <c r="F26" s="15">
        <v>0</v>
      </c>
      <c r="G26" s="15">
        <v>0</v>
      </c>
      <c r="H26" s="28">
        <f t="shared" si="4"/>
        <v>0.291348</v>
      </c>
      <c r="I26" s="15">
        <v>35.729621999999999</v>
      </c>
      <c r="J26" s="15"/>
      <c r="K26" s="15">
        <v>1.4419729999999999</v>
      </c>
      <c r="L26" s="15"/>
      <c r="M26" s="16">
        <f t="shared" si="5"/>
        <v>37.171594999999996</v>
      </c>
      <c r="N26" s="15">
        <v>0</v>
      </c>
      <c r="O26" s="15">
        <v>0</v>
      </c>
      <c r="P26" s="29">
        <f t="shared" si="6"/>
        <v>0</v>
      </c>
      <c r="Q26" s="30">
        <f t="shared" si="7"/>
        <v>37.462942999999996</v>
      </c>
      <c r="R26" s="15">
        <f t="shared" si="8"/>
        <v>35.729621999999999</v>
      </c>
      <c r="S26" s="15">
        <f t="shared" si="8"/>
        <v>0</v>
      </c>
      <c r="U26" s="2">
        <v>37.520701000000003</v>
      </c>
      <c r="V26" s="31">
        <f t="shared" si="9"/>
        <v>-5.7758000000006859E-2</v>
      </c>
    </row>
    <row r="27" spans="1:22">
      <c r="A27" s="59"/>
      <c r="B27" s="58" t="s">
        <v>704</v>
      </c>
      <c r="C27" s="14" t="s">
        <v>699</v>
      </c>
      <c r="D27" s="15">
        <v>0.113984</v>
      </c>
      <c r="E27" s="15">
        <v>0.31513799999999997</v>
      </c>
      <c r="F27" s="15">
        <v>0</v>
      </c>
      <c r="G27" s="15">
        <v>0</v>
      </c>
      <c r="H27" s="28">
        <f t="shared" si="4"/>
        <v>0.429122</v>
      </c>
      <c r="I27" s="15">
        <v>0</v>
      </c>
      <c r="J27" s="15"/>
      <c r="K27" s="15">
        <v>0</v>
      </c>
      <c r="L27" s="15"/>
      <c r="M27" s="16">
        <f t="shared" si="5"/>
        <v>0</v>
      </c>
      <c r="N27" s="15">
        <v>0</v>
      </c>
      <c r="O27" s="15">
        <v>0</v>
      </c>
      <c r="P27" s="29">
        <f t="shared" si="6"/>
        <v>0</v>
      </c>
      <c r="Q27" s="30">
        <f t="shared" si="7"/>
        <v>0.429122</v>
      </c>
      <c r="R27" s="15">
        <f t="shared" si="8"/>
        <v>0</v>
      </c>
      <c r="S27" s="15">
        <f t="shared" si="8"/>
        <v>0</v>
      </c>
      <c r="U27" s="2">
        <v>1.0422196799999999</v>
      </c>
      <c r="V27" s="31">
        <f t="shared" si="9"/>
        <v>-0.61309767999999987</v>
      </c>
    </row>
    <row r="28" spans="1:22">
      <c r="A28" s="59"/>
      <c r="B28" s="59"/>
      <c r="C28" s="14" t="s">
        <v>700</v>
      </c>
      <c r="D28" s="15">
        <v>4.858949</v>
      </c>
      <c r="E28" s="15">
        <v>0.96676099999999998</v>
      </c>
      <c r="F28" s="15">
        <v>2.6947230000000002</v>
      </c>
      <c r="G28" s="15">
        <v>1.062227</v>
      </c>
      <c r="H28" s="28">
        <f t="shared" si="4"/>
        <v>9.5826600000000006</v>
      </c>
      <c r="I28" s="15">
        <v>23.567602000000001</v>
      </c>
      <c r="J28" s="15"/>
      <c r="K28" s="15">
        <v>0.35084799999999999</v>
      </c>
      <c r="L28" s="15"/>
      <c r="M28" s="16">
        <f t="shared" si="5"/>
        <v>23.91845</v>
      </c>
      <c r="N28" s="15">
        <v>0</v>
      </c>
      <c r="O28" s="15">
        <v>0</v>
      </c>
      <c r="P28" s="29">
        <f t="shared" si="6"/>
        <v>0</v>
      </c>
      <c r="Q28" s="30">
        <f t="shared" si="7"/>
        <v>33.501109999999997</v>
      </c>
      <c r="R28" s="15">
        <f t="shared" si="8"/>
        <v>26.262325000000001</v>
      </c>
      <c r="S28" s="15">
        <f t="shared" si="8"/>
        <v>1.062227</v>
      </c>
      <c r="U28" s="2">
        <v>41.436912290000002</v>
      </c>
      <c r="V28" s="31">
        <f t="shared" si="9"/>
        <v>-7.9358022900000051</v>
      </c>
    </row>
    <row r="29" spans="1:22">
      <c r="A29" s="59"/>
      <c r="B29" s="60"/>
      <c r="C29" s="14" t="s">
        <v>701</v>
      </c>
      <c r="D29" s="15">
        <v>0.23763999999999999</v>
      </c>
      <c r="E29" s="15">
        <v>0</v>
      </c>
      <c r="F29" s="15">
        <v>0</v>
      </c>
      <c r="G29" s="15">
        <v>0</v>
      </c>
      <c r="H29" s="28">
        <f t="shared" si="4"/>
        <v>0.23763999999999999</v>
      </c>
      <c r="I29" s="15">
        <v>43.175130000000003</v>
      </c>
      <c r="J29" s="15"/>
      <c r="K29" s="15">
        <v>2.0878429999999999</v>
      </c>
      <c r="L29" s="15"/>
      <c r="M29" s="16">
        <f t="shared" si="5"/>
        <v>45.262973000000002</v>
      </c>
      <c r="N29" s="15">
        <v>0</v>
      </c>
      <c r="O29" s="15">
        <v>0</v>
      </c>
      <c r="P29" s="29">
        <f t="shared" si="6"/>
        <v>0</v>
      </c>
      <c r="Q29" s="30">
        <f t="shared" si="7"/>
        <v>45.500613000000001</v>
      </c>
      <c r="R29" s="15">
        <f t="shared" si="8"/>
        <v>43.175130000000003</v>
      </c>
      <c r="S29" s="15">
        <f t="shared" si="8"/>
        <v>0</v>
      </c>
      <c r="U29" s="2">
        <v>45.593735000000002</v>
      </c>
      <c r="V29" s="31">
        <f t="shared" si="9"/>
        <v>-9.3122000000001037E-2</v>
      </c>
    </row>
    <row r="30" spans="1:22">
      <c r="A30" s="59"/>
      <c r="B30" s="58" t="s">
        <v>705</v>
      </c>
      <c r="C30" s="14" t="s">
        <v>699</v>
      </c>
      <c r="D30" s="15">
        <v>0.19461200000000001</v>
      </c>
      <c r="E30" s="15">
        <v>0.63387499999999997</v>
      </c>
      <c r="F30" s="15">
        <v>0</v>
      </c>
      <c r="G30" s="15">
        <v>0</v>
      </c>
      <c r="H30" s="28">
        <f t="shared" si="4"/>
        <v>0.82848699999999997</v>
      </c>
      <c r="I30" s="15">
        <v>0</v>
      </c>
      <c r="J30" s="15"/>
      <c r="K30" s="15">
        <v>0</v>
      </c>
      <c r="L30" s="15"/>
      <c r="M30" s="16">
        <f t="shared" si="5"/>
        <v>0</v>
      </c>
      <c r="N30" s="15">
        <v>0</v>
      </c>
      <c r="O30" s="15">
        <v>0</v>
      </c>
      <c r="P30" s="29">
        <f t="shared" si="6"/>
        <v>0</v>
      </c>
      <c r="Q30" s="30">
        <f t="shared" si="7"/>
        <v>0.82848699999999997</v>
      </c>
      <c r="R30" s="15">
        <f t="shared" si="8"/>
        <v>0</v>
      </c>
      <c r="S30" s="15">
        <f t="shared" si="8"/>
        <v>0</v>
      </c>
      <c r="U30" s="2">
        <v>1.3830509999999998</v>
      </c>
      <c r="V30" s="31">
        <f t="shared" si="9"/>
        <v>-0.55456399999999983</v>
      </c>
    </row>
    <row r="31" spans="1:22">
      <c r="A31" s="59"/>
      <c r="B31" s="59"/>
      <c r="C31" s="14" t="s">
        <v>700</v>
      </c>
      <c r="D31" s="15">
        <v>6.0751580000000001</v>
      </c>
      <c r="E31" s="15">
        <v>2.0208759999999999</v>
      </c>
      <c r="F31" s="15">
        <v>6.2431720000000004</v>
      </c>
      <c r="G31" s="15">
        <v>2.3101340000000001</v>
      </c>
      <c r="H31" s="28">
        <f t="shared" si="4"/>
        <v>16.649340000000002</v>
      </c>
      <c r="I31" s="15">
        <v>10.457476</v>
      </c>
      <c r="J31" s="15"/>
      <c r="K31" s="15">
        <v>0</v>
      </c>
      <c r="L31" s="15"/>
      <c r="M31" s="16">
        <f t="shared" si="5"/>
        <v>10.457476</v>
      </c>
      <c r="N31" s="15">
        <v>0</v>
      </c>
      <c r="O31" s="15">
        <v>0</v>
      </c>
      <c r="P31" s="29">
        <f t="shared" si="6"/>
        <v>0</v>
      </c>
      <c r="Q31" s="30">
        <f t="shared" si="7"/>
        <v>27.106816000000002</v>
      </c>
      <c r="R31" s="15">
        <f t="shared" si="8"/>
        <v>16.700648000000001</v>
      </c>
      <c r="S31" s="15">
        <f t="shared" si="8"/>
        <v>2.3101340000000001</v>
      </c>
      <c r="U31" s="2">
        <v>34.322570999999996</v>
      </c>
      <c r="V31" s="31">
        <f t="shared" si="9"/>
        <v>-7.2157549999999944</v>
      </c>
    </row>
    <row r="32" spans="1:22">
      <c r="A32" s="59"/>
      <c r="B32" s="60"/>
      <c r="C32" s="14" t="s">
        <v>701</v>
      </c>
      <c r="D32" s="15">
        <v>0.41483500000000001</v>
      </c>
      <c r="E32" s="15">
        <v>0</v>
      </c>
      <c r="F32" s="15">
        <v>0</v>
      </c>
      <c r="G32" s="15">
        <v>0</v>
      </c>
      <c r="H32" s="28">
        <f t="shared" si="4"/>
        <v>0.41483500000000001</v>
      </c>
      <c r="I32" s="15">
        <v>19.574693</v>
      </c>
      <c r="J32" s="15"/>
      <c r="K32" s="15">
        <v>0.90949800000000003</v>
      </c>
      <c r="L32" s="15"/>
      <c r="M32" s="16">
        <f t="shared" si="5"/>
        <v>20.484190999999999</v>
      </c>
      <c r="N32" s="15">
        <v>0</v>
      </c>
      <c r="O32" s="15">
        <v>0</v>
      </c>
      <c r="P32" s="29">
        <f t="shared" si="6"/>
        <v>0</v>
      </c>
      <c r="Q32" s="30">
        <f t="shared" si="7"/>
        <v>20.899025999999999</v>
      </c>
      <c r="R32" s="15">
        <f t="shared" si="8"/>
        <v>19.574693</v>
      </c>
      <c r="S32" s="15">
        <f t="shared" si="8"/>
        <v>0</v>
      </c>
      <c r="U32" s="2">
        <v>20.899025999999999</v>
      </c>
      <c r="V32" s="31">
        <f t="shared" si="9"/>
        <v>0</v>
      </c>
    </row>
    <row r="33" spans="1:22">
      <c r="A33" s="59"/>
      <c r="B33" s="58" t="s">
        <v>706</v>
      </c>
      <c r="C33" s="14" t="s">
        <v>699</v>
      </c>
      <c r="D33" s="15">
        <v>0.159578</v>
      </c>
      <c r="E33" s="15">
        <v>0.49757065</v>
      </c>
      <c r="F33" s="15">
        <v>0</v>
      </c>
      <c r="G33" s="15">
        <v>0</v>
      </c>
      <c r="H33" s="28">
        <f t="shared" si="4"/>
        <v>0.65714865</v>
      </c>
      <c r="I33" s="15">
        <v>0</v>
      </c>
      <c r="J33" s="32"/>
      <c r="K33" s="15">
        <v>0</v>
      </c>
      <c r="L33" s="32"/>
      <c r="M33" s="16">
        <f t="shared" si="5"/>
        <v>0</v>
      </c>
      <c r="N33" s="15">
        <v>0</v>
      </c>
      <c r="O33" s="15">
        <v>0</v>
      </c>
      <c r="P33" s="29">
        <f t="shared" si="6"/>
        <v>0</v>
      </c>
      <c r="Q33" s="30">
        <f t="shared" si="7"/>
        <v>0.65714865</v>
      </c>
      <c r="R33" s="15">
        <f t="shared" si="8"/>
        <v>0</v>
      </c>
      <c r="S33" s="15">
        <f t="shared" si="8"/>
        <v>0</v>
      </c>
      <c r="U33" s="2">
        <v>0.48097965000000004</v>
      </c>
      <c r="V33" s="31">
        <f t="shared" si="9"/>
        <v>0.17616899999999996</v>
      </c>
    </row>
    <row r="34" spans="1:22">
      <c r="A34" s="59"/>
      <c r="B34" s="59"/>
      <c r="C34" s="14" t="s">
        <v>700</v>
      </c>
      <c r="D34" s="15">
        <v>5.25014307</v>
      </c>
      <c r="E34" s="15">
        <v>1.7795849369999999</v>
      </c>
      <c r="F34" s="15">
        <v>5.8207295420000005</v>
      </c>
      <c r="G34" s="15">
        <v>2.1515549679999997</v>
      </c>
      <c r="H34" s="28">
        <f t="shared" si="4"/>
        <v>15.002012517000001</v>
      </c>
      <c r="I34" s="15">
        <v>10.962590000000001</v>
      </c>
      <c r="J34" s="15"/>
      <c r="K34" s="15">
        <v>0.33137899999999998</v>
      </c>
      <c r="L34" s="15"/>
      <c r="M34" s="16">
        <f t="shared" si="5"/>
        <v>11.293969000000001</v>
      </c>
      <c r="N34" s="15">
        <v>0</v>
      </c>
      <c r="O34" s="15">
        <v>0</v>
      </c>
      <c r="P34" s="29">
        <f t="shared" si="6"/>
        <v>0</v>
      </c>
      <c r="Q34" s="30">
        <f t="shared" si="7"/>
        <v>26.295981517000001</v>
      </c>
      <c r="R34" s="15">
        <f t="shared" si="8"/>
        <v>16.783319542000001</v>
      </c>
      <c r="S34" s="15">
        <f t="shared" si="8"/>
        <v>2.1515549679999997</v>
      </c>
      <c r="U34" s="2">
        <v>21.235365516999998</v>
      </c>
      <c r="V34" s="31">
        <f t="shared" si="9"/>
        <v>5.0606160000000031</v>
      </c>
    </row>
    <row r="35" spans="1:22">
      <c r="A35" s="60"/>
      <c r="B35" s="60"/>
      <c r="C35" s="14" t="s">
        <v>701</v>
      </c>
      <c r="D35" s="15">
        <v>0.102437</v>
      </c>
      <c r="E35" s="15">
        <v>0</v>
      </c>
      <c r="F35" s="15">
        <v>0</v>
      </c>
      <c r="G35" s="15">
        <v>0</v>
      </c>
      <c r="H35" s="28">
        <f t="shared" si="4"/>
        <v>0.102437</v>
      </c>
      <c r="I35" s="15">
        <v>24.331741000000001</v>
      </c>
      <c r="J35" s="15"/>
      <c r="K35" s="15">
        <v>1.0253909999999999</v>
      </c>
      <c r="L35" s="15"/>
      <c r="M35" s="16">
        <f t="shared" si="5"/>
        <v>25.357132</v>
      </c>
      <c r="N35" s="15">
        <v>0</v>
      </c>
      <c r="O35" s="15">
        <v>0</v>
      </c>
      <c r="P35" s="29">
        <f t="shared" si="6"/>
        <v>0</v>
      </c>
      <c r="Q35" s="30">
        <f t="shared" si="7"/>
        <v>25.459568999999998</v>
      </c>
      <c r="R35" s="15">
        <f t="shared" si="8"/>
        <v>24.331741000000001</v>
      </c>
      <c r="S35" s="15">
        <f t="shared" si="8"/>
        <v>0</v>
      </c>
      <c r="U35" s="2">
        <v>25.357132</v>
      </c>
      <c r="V35" s="31">
        <f t="shared" si="9"/>
        <v>0.10243699999999833</v>
      </c>
    </row>
    <row r="36" spans="1:22">
      <c r="A36" s="57" t="s">
        <v>691</v>
      </c>
      <c r="B36" s="57"/>
      <c r="C36" s="57"/>
      <c r="D36" s="18">
        <f>SUM(D18:D35)</f>
        <v>35.152265069999999</v>
      </c>
      <c r="E36" s="18">
        <f t="shared" ref="E36:G36" si="10">SUM(E18:E35)</f>
        <v>13.876020586999998</v>
      </c>
      <c r="F36" s="18">
        <f t="shared" si="10"/>
        <v>26.636673541999997</v>
      </c>
      <c r="G36" s="18">
        <f t="shared" si="10"/>
        <v>9.4189809679999996</v>
      </c>
      <c r="H36" s="30">
        <f>SUM(H18:H35)</f>
        <v>85.083940166999994</v>
      </c>
      <c r="I36" s="19">
        <f>SUM(I18:I35)</f>
        <v>282.84093799999999</v>
      </c>
      <c r="J36" s="19">
        <f t="shared" ref="J36:L36" si="11">SUM(J18:J35)</f>
        <v>0</v>
      </c>
      <c r="K36" s="19">
        <f t="shared" si="11"/>
        <v>10.406925999999999</v>
      </c>
      <c r="L36" s="19">
        <f t="shared" si="11"/>
        <v>0</v>
      </c>
      <c r="M36" s="19">
        <f>SUM(M18:M35)</f>
        <v>293.24786399999999</v>
      </c>
      <c r="N36" s="18">
        <f>SUM(N18:N35)</f>
        <v>0</v>
      </c>
      <c r="O36" s="18">
        <f>SUM(O18:O35)</f>
        <v>0</v>
      </c>
      <c r="P36" s="30">
        <f>SUM(P18:P35)</f>
        <v>0</v>
      </c>
      <c r="Q36" s="30">
        <f t="shared" si="7"/>
        <v>378.33180416699997</v>
      </c>
      <c r="R36" s="30">
        <f>SUM(R18:R35)</f>
        <v>309.47761154200003</v>
      </c>
      <c r="S36" s="30">
        <f>SUM(S18:S35)</f>
        <v>9.4189809679999996</v>
      </c>
      <c r="T36" s="31">
        <f>SUM(R36:S36)</f>
        <v>318.89659251</v>
      </c>
      <c r="U36" s="31">
        <v>425.03449156700003</v>
      </c>
      <c r="V36" s="31">
        <f t="shared" si="9"/>
        <v>-46.702687400000059</v>
      </c>
    </row>
    <row r="37" spans="1:22">
      <c r="R37" s="31"/>
      <c r="S37" s="31"/>
      <c r="T37" s="31"/>
      <c r="U37" s="31"/>
    </row>
    <row r="38" spans="1:22">
      <c r="D38" s="2">
        <v>67.209999999999994</v>
      </c>
      <c r="E38" s="2">
        <v>9.8800000000000008</v>
      </c>
      <c r="F38" s="2">
        <v>55.67</v>
      </c>
      <c r="G38" s="2">
        <v>16.239999999999998</v>
      </c>
      <c r="H38" s="2">
        <v>149</v>
      </c>
      <c r="I38" s="2">
        <v>60.39</v>
      </c>
      <c r="J38" s="2">
        <v>0</v>
      </c>
      <c r="K38" s="2">
        <v>1.23</v>
      </c>
      <c r="L38" s="2">
        <v>0</v>
      </c>
      <c r="M38" s="2">
        <v>61.62</v>
      </c>
      <c r="N38" s="2">
        <v>0</v>
      </c>
      <c r="O38" s="2">
        <v>0</v>
      </c>
      <c r="P38" s="2">
        <v>0</v>
      </c>
      <c r="Q38" s="2">
        <v>210.62</v>
      </c>
      <c r="R38" s="31">
        <v>116.06</v>
      </c>
      <c r="S38" s="31">
        <v>16.239999999999998</v>
      </c>
      <c r="T38" s="31"/>
      <c r="U38" s="31"/>
    </row>
    <row r="39" spans="1:22">
      <c r="D39" s="31">
        <f>D36-D38</f>
        <v>-32.057734929999995</v>
      </c>
      <c r="E39" s="31">
        <f t="shared" ref="E39:S39" si="12">E36-E38</f>
        <v>3.9960205869999967</v>
      </c>
      <c r="F39" s="31">
        <f t="shared" si="12"/>
        <v>-29.033326458000005</v>
      </c>
      <c r="G39" s="31">
        <f t="shared" si="12"/>
        <v>-6.8210190319999988</v>
      </c>
      <c r="H39" s="31">
        <f t="shared" si="12"/>
        <v>-63.916059833000006</v>
      </c>
      <c r="I39" s="31">
        <f t="shared" si="12"/>
        <v>222.45093800000001</v>
      </c>
      <c r="J39" s="31">
        <f t="shared" si="12"/>
        <v>0</v>
      </c>
      <c r="K39" s="31">
        <f t="shared" si="12"/>
        <v>9.1769259999999981</v>
      </c>
      <c r="L39" s="31">
        <f t="shared" si="12"/>
        <v>0</v>
      </c>
      <c r="M39" s="31">
        <f t="shared" si="12"/>
        <v>231.62786399999999</v>
      </c>
      <c r="N39" s="31">
        <f t="shared" si="12"/>
        <v>0</v>
      </c>
      <c r="O39" s="31">
        <f t="shared" si="12"/>
        <v>0</v>
      </c>
      <c r="P39" s="31">
        <f t="shared" si="12"/>
        <v>0</v>
      </c>
      <c r="Q39" s="31">
        <f t="shared" si="12"/>
        <v>167.71180416699997</v>
      </c>
      <c r="R39" s="31">
        <f t="shared" si="12"/>
        <v>193.41761154200003</v>
      </c>
      <c r="S39" s="31">
        <f t="shared" si="12"/>
        <v>-6.8210190319999988</v>
      </c>
    </row>
  </sheetData>
  <mergeCells count="28">
    <mergeCell ref="A36:C36"/>
    <mergeCell ref="A18:A35"/>
    <mergeCell ref="B18:B20"/>
    <mergeCell ref="B21:B23"/>
    <mergeCell ref="B24:B26"/>
    <mergeCell ref="B27:B29"/>
    <mergeCell ref="B30:B32"/>
    <mergeCell ref="B33:B35"/>
    <mergeCell ref="N15:P16"/>
    <mergeCell ref="Q15:Q17"/>
    <mergeCell ref="R15:S16"/>
    <mergeCell ref="D16:E16"/>
    <mergeCell ref="F16:G16"/>
    <mergeCell ref="I16:J16"/>
    <mergeCell ref="K16:L16"/>
    <mergeCell ref="I15:M15"/>
    <mergeCell ref="A11:B11"/>
    <mergeCell ref="A15:A17"/>
    <mergeCell ref="B15:B17"/>
    <mergeCell ref="C15:C17"/>
    <mergeCell ref="D15:H15"/>
    <mergeCell ref="A2:S2"/>
    <mergeCell ref="A3:A4"/>
    <mergeCell ref="B3:B4"/>
    <mergeCell ref="C3:E3"/>
    <mergeCell ref="F3:H3"/>
    <mergeCell ref="I3:I4"/>
    <mergeCell ref="J3:J4"/>
  </mergeCells>
  <printOptions horizontalCentered="1"/>
  <pageMargins left="0.51181102362204722" right="0.51181102362204722" top="0.74803149606299213" bottom="0.74803149606299213" header="0.31496062992125984" footer="0.31496062992125984"/>
  <pageSetup paperSize="305" scale="73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39"/>
  <sheetViews>
    <sheetView view="pageBreakPreview" topLeftCell="A13" zoomScaleSheetLayoutView="100" workbookViewId="0">
      <selection activeCell="O36" sqref="O36"/>
    </sheetView>
  </sheetViews>
  <sheetFormatPr defaultRowHeight="15"/>
  <cols>
    <col min="1" max="1" width="14" style="2" bestFit="1" customWidth="1"/>
    <col min="2" max="2" width="13.7109375" style="2" customWidth="1"/>
    <col min="3" max="3" width="9" style="2" customWidth="1"/>
    <col min="4" max="17" width="8.7109375" style="2" customWidth="1"/>
    <col min="18" max="18" width="11.5703125" style="2" bestFit="1" customWidth="1"/>
    <col min="19" max="19" width="10.5703125" style="2" bestFit="1" customWidth="1"/>
    <col min="20" max="16384" width="9.140625" style="2"/>
  </cols>
  <sheetData>
    <row r="1" spans="1:19" ht="8.25" customHeight="1"/>
    <row r="2" spans="1:19" ht="15.75">
      <c r="A2" s="36" t="s">
        <v>707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>
      <c r="A3" s="37" t="s">
        <v>686</v>
      </c>
      <c r="B3" s="37" t="s">
        <v>687</v>
      </c>
      <c r="C3" s="38" t="s">
        <v>688</v>
      </c>
      <c r="D3" s="39"/>
      <c r="E3" s="40"/>
      <c r="F3" s="41" t="s">
        <v>689</v>
      </c>
      <c r="G3" s="42"/>
      <c r="H3" s="43"/>
      <c r="I3" s="44" t="s">
        <v>690</v>
      </c>
      <c r="J3" s="37" t="s">
        <v>691</v>
      </c>
    </row>
    <row r="4" spans="1:19" ht="30">
      <c r="A4" s="37"/>
      <c r="B4" s="37"/>
      <c r="C4" s="12" t="s">
        <v>162</v>
      </c>
      <c r="D4" s="12" t="s">
        <v>155</v>
      </c>
      <c r="E4" s="12" t="s">
        <v>691</v>
      </c>
      <c r="F4" s="13" t="s">
        <v>155</v>
      </c>
      <c r="G4" s="13" t="s">
        <v>162</v>
      </c>
      <c r="H4" s="13" t="s">
        <v>691</v>
      </c>
      <c r="I4" s="45"/>
      <c r="J4" s="37"/>
    </row>
    <row r="5" spans="1:19">
      <c r="A5" s="14" t="s">
        <v>692</v>
      </c>
      <c r="B5" s="14" t="str">
        <f>B18</f>
        <v xml:space="preserve">October </v>
      </c>
      <c r="C5" s="15">
        <f>D18+E18+D19+E19+D20+E20</f>
        <v>9.2114089999999997</v>
      </c>
      <c r="D5" s="15">
        <f>F18+G18+F19+G19+F20+G20</f>
        <v>11.394169999999999</v>
      </c>
      <c r="E5" s="15">
        <f>SUM(C5:D5)</f>
        <v>20.605578999999999</v>
      </c>
      <c r="F5" s="16">
        <f>I18+J18+I19+J19+I20+J20</f>
        <v>1.549547</v>
      </c>
      <c r="G5" s="16">
        <f>K18+K19+L19+K20+L18</f>
        <v>0.38045299999999999</v>
      </c>
      <c r="H5" s="17">
        <f t="shared" ref="H5:H10" si="0">SUM(F5:G5)</f>
        <v>1.93</v>
      </c>
      <c r="I5" s="15">
        <f>P18+P19+P20</f>
        <v>0</v>
      </c>
      <c r="J5" s="15">
        <f>SUM(E5,H5,I5)</f>
        <v>22.535578999999998</v>
      </c>
    </row>
    <row r="6" spans="1:19">
      <c r="A6" s="14" t="s">
        <v>692</v>
      </c>
      <c r="B6" s="14" t="str">
        <f>B21</f>
        <v>November</v>
      </c>
      <c r="C6" s="15">
        <f>D21+E21+D22+E22+D23+E23</f>
        <v>7.2548049999999993</v>
      </c>
      <c r="D6" s="15">
        <f>F21+G21+F22+G22+F23+G23</f>
        <v>6.2695919999999994</v>
      </c>
      <c r="E6" s="15">
        <f>SUM(C6:D6)</f>
        <v>13.524396999999999</v>
      </c>
      <c r="F6" s="16">
        <f>I21+J21++I22+J22+I23+J23</f>
        <v>3.4511859999999999</v>
      </c>
      <c r="G6" s="16">
        <f>K21+L21+K22+L22+K23+L23</f>
        <v>0.25024999999999997</v>
      </c>
      <c r="H6" s="17">
        <f t="shared" si="0"/>
        <v>3.7014359999999997</v>
      </c>
      <c r="I6" s="15">
        <f>P21+P22+P23</f>
        <v>0</v>
      </c>
      <c r="J6" s="15">
        <f>SUM(E6,H6,I6)</f>
        <v>17.225832999999998</v>
      </c>
    </row>
    <row r="7" spans="1:19">
      <c r="A7" s="14" t="s">
        <v>692</v>
      </c>
      <c r="B7" s="14" t="str">
        <f>B24</f>
        <v>December</v>
      </c>
      <c r="C7" s="15">
        <f>D24+E24+D25+E25+D26+E26</f>
        <v>7.9195009999999995</v>
      </c>
      <c r="D7" s="15">
        <f>F24+G24+F25+G25+F26+G26</f>
        <v>8.9196670000000005</v>
      </c>
      <c r="E7" s="15">
        <f>SUM(C7:D7)</f>
        <v>16.839168000000001</v>
      </c>
      <c r="F7" s="16">
        <f>I24+J24+I25+J25+I26+J26</f>
        <v>1.2259990000000001</v>
      </c>
      <c r="G7" s="16">
        <f>K24+L24+K25+L25+L26+K26</f>
        <v>0.25495499999999999</v>
      </c>
      <c r="H7" s="17">
        <f t="shared" si="0"/>
        <v>1.4809540000000001</v>
      </c>
      <c r="I7" s="15">
        <f>P24+P25+P26</f>
        <v>0</v>
      </c>
      <c r="J7" s="15">
        <f>SUM(E7,H7,I7)</f>
        <v>18.320122000000001</v>
      </c>
    </row>
    <row r="8" spans="1:19">
      <c r="A8" s="14" t="s">
        <v>692</v>
      </c>
      <c r="B8" s="14" t="str">
        <f>B27</f>
        <v>January</v>
      </c>
      <c r="C8" s="15">
        <f>D27+E27+D28+E28+D29+E29</f>
        <v>7.9614729999999998</v>
      </c>
      <c r="D8" s="15">
        <f>F27+G27+F28+G28+F29+G29</f>
        <v>9.2386410000000012</v>
      </c>
      <c r="E8" s="15">
        <f>SUM(C8:D8)</f>
        <v>17.200113999999999</v>
      </c>
      <c r="F8" s="16">
        <f>I27+J27+I28+J28+I29+J29</f>
        <v>5.1722999999999998E-2</v>
      </c>
      <c r="G8" s="16">
        <f>K27+L27+K28+L28+K29+L29</f>
        <v>0.228463</v>
      </c>
      <c r="H8" s="17">
        <f t="shared" si="0"/>
        <v>0.28018599999999999</v>
      </c>
      <c r="I8" s="15">
        <f>P27+P28+P29</f>
        <v>0</v>
      </c>
      <c r="J8" s="15">
        <f>SUM(E8,H8,I8)</f>
        <v>17.4803</v>
      </c>
    </row>
    <row r="9" spans="1:19">
      <c r="A9" s="14" t="s">
        <v>692</v>
      </c>
      <c r="B9" s="14" t="str">
        <f>B30</f>
        <v>February</v>
      </c>
      <c r="C9" s="15">
        <f>D30+E30+D31+E31+D32+E32</f>
        <v>6.9756399999999994</v>
      </c>
      <c r="D9" s="15">
        <f>F30+G30+F31+G31+F32+G32</f>
        <v>10.618758</v>
      </c>
      <c r="E9" s="15">
        <f t="shared" ref="E9:E10" si="1">SUM(C9:D9)</f>
        <v>17.594397999999998</v>
      </c>
      <c r="F9" s="16">
        <f>I30+J30+I31+J31+I32+J32</f>
        <v>1.513109</v>
      </c>
      <c r="G9" s="16">
        <f>K30+L30+K31+L31+K32+L32</f>
        <v>0.24269099999999999</v>
      </c>
      <c r="H9" s="17">
        <f t="shared" si="0"/>
        <v>1.7558</v>
      </c>
      <c r="I9" s="15">
        <f>P30+P31+P32</f>
        <v>0</v>
      </c>
      <c r="J9" s="15">
        <f t="shared" ref="J9:J10" si="2">SUM(E9,H9,I9)</f>
        <v>19.350197999999999</v>
      </c>
    </row>
    <row r="10" spans="1:19">
      <c r="A10" s="14" t="s">
        <v>692</v>
      </c>
      <c r="B10" s="14" t="str">
        <f>B33</f>
        <v>March (Prov.)</v>
      </c>
      <c r="C10" s="15">
        <f>D33+E33+D34+E34+D35+E35</f>
        <v>8.1285716666666659</v>
      </c>
      <c r="D10" s="15">
        <f>F33+G33+F34+G34+F35+G35</f>
        <v>8.8611430000000002</v>
      </c>
      <c r="E10" s="15">
        <f t="shared" si="1"/>
        <v>16.989714666666664</v>
      </c>
      <c r="F10" s="16">
        <f>I33+J33+I35+I34+J34+J35</f>
        <v>5.2</v>
      </c>
      <c r="G10" s="16">
        <f>K33+L33+K34+L34+K35+L35</f>
        <v>0</v>
      </c>
      <c r="H10" s="17">
        <f t="shared" si="0"/>
        <v>5.2</v>
      </c>
      <c r="I10" s="15">
        <f>P33+P34+P35</f>
        <v>0</v>
      </c>
      <c r="J10" s="15">
        <f t="shared" si="2"/>
        <v>22.189714666666664</v>
      </c>
    </row>
    <row r="11" spans="1:19">
      <c r="A11" s="46" t="s">
        <v>691</v>
      </c>
      <c r="B11" s="47"/>
      <c r="C11" s="18">
        <f>SUM(C5:C10)</f>
        <v>47.451399666666667</v>
      </c>
      <c r="D11" s="18">
        <f t="shared" ref="D11:J11" si="3">SUM(D5:D10)</f>
        <v>55.301970999999995</v>
      </c>
      <c r="E11" s="18">
        <f t="shared" si="3"/>
        <v>102.75337066666665</v>
      </c>
      <c r="F11" s="19">
        <f t="shared" si="3"/>
        <v>12.991564</v>
      </c>
      <c r="G11" s="19">
        <f t="shared" si="3"/>
        <v>1.3568120000000001</v>
      </c>
      <c r="H11" s="19">
        <f t="shared" si="3"/>
        <v>14.348375999999998</v>
      </c>
      <c r="I11" s="18">
        <f t="shared" si="3"/>
        <v>0</v>
      </c>
      <c r="J11" s="18">
        <f t="shared" si="3"/>
        <v>117.10174666666664</v>
      </c>
    </row>
    <row r="15" spans="1:19" ht="20.25" customHeight="1">
      <c r="A15" s="37" t="s">
        <v>686</v>
      </c>
      <c r="B15" s="37" t="s">
        <v>687</v>
      </c>
      <c r="C15" s="37" t="s">
        <v>693</v>
      </c>
      <c r="D15" s="38" t="s">
        <v>688</v>
      </c>
      <c r="E15" s="39"/>
      <c r="F15" s="39"/>
      <c r="G15" s="39"/>
      <c r="H15" s="40"/>
      <c r="I15" s="41" t="s">
        <v>689</v>
      </c>
      <c r="J15" s="42"/>
      <c r="K15" s="42"/>
      <c r="L15" s="42"/>
      <c r="M15" s="43"/>
      <c r="N15" s="48" t="s">
        <v>690</v>
      </c>
      <c r="O15" s="49"/>
      <c r="P15" s="50"/>
      <c r="Q15" s="54" t="s">
        <v>691</v>
      </c>
      <c r="R15" s="48" t="s">
        <v>694</v>
      </c>
      <c r="S15" s="50"/>
    </row>
    <row r="16" spans="1:19" ht="20.25" customHeight="1">
      <c r="A16" s="37"/>
      <c r="B16" s="37"/>
      <c r="C16" s="37"/>
      <c r="D16" s="38" t="s">
        <v>162</v>
      </c>
      <c r="E16" s="40"/>
      <c r="F16" s="38" t="s">
        <v>155</v>
      </c>
      <c r="G16" s="40"/>
      <c r="H16" s="20" t="s">
        <v>691</v>
      </c>
      <c r="I16" s="41" t="s">
        <v>155</v>
      </c>
      <c r="J16" s="43"/>
      <c r="K16" s="41" t="s">
        <v>162</v>
      </c>
      <c r="L16" s="43"/>
      <c r="M16" s="13" t="s">
        <v>691</v>
      </c>
      <c r="N16" s="51"/>
      <c r="O16" s="52"/>
      <c r="P16" s="53"/>
      <c r="Q16" s="55"/>
      <c r="R16" s="51"/>
      <c r="S16" s="53"/>
    </row>
    <row r="17" spans="1:22" s="27" customFormat="1" ht="23.25" customHeight="1">
      <c r="A17" s="37"/>
      <c r="B17" s="37"/>
      <c r="C17" s="37"/>
      <c r="D17" s="12" t="s">
        <v>695</v>
      </c>
      <c r="E17" s="21" t="s">
        <v>696</v>
      </c>
      <c r="F17" s="12" t="s">
        <v>695</v>
      </c>
      <c r="G17" s="21" t="s">
        <v>696</v>
      </c>
      <c r="H17" s="22"/>
      <c r="I17" s="13" t="s">
        <v>695</v>
      </c>
      <c r="J17" s="23" t="s">
        <v>696</v>
      </c>
      <c r="K17" s="13" t="s">
        <v>695</v>
      </c>
      <c r="L17" s="23" t="s">
        <v>696</v>
      </c>
      <c r="M17" s="13"/>
      <c r="N17" s="12" t="s">
        <v>695</v>
      </c>
      <c r="O17" s="21" t="s">
        <v>696</v>
      </c>
      <c r="P17" s="24" t="s">
        <v>691</v>
      </c>
      <c r="Q17" s="56"/>
      <c r="R17" s="12" t="s">
        <v>695</v>
      </c>
      <c r="S17" s="26" t="s">
        <v>696</v>
      </c>
    </row>
    <row r="18" spans="1:22">
      <c r="A18" s="58" t="s">
        <v>708</v>
      </c>
      <c r="B18" s="58" t="s">
        <v>709</v>
      </c>
      <c r="C18" s="14" t="s">
        <v>699</v>
      </c>
      <c r="D18" s="15">
        <v>0.12080100000000001</v>
      </c>
      <c r="E18" s="15">
        <v>0.50976500000000002</v>
      </c>
      <c r="F18" s="15">
        <v>0</v>
      </c>
      <c r="G18" s="15">
        <v>0</v>
      </c>
      <c r="H18" s="28">
        <f>SUM(D18:G18)</f>
        <v>0.63056600000000007</v>
      </c>
      <c r="I18" s="15">
        <v>0</v>
      </c>
      <c r="J18" s="15"/>
      <c r="K18" s="15">
        <v>0</v>
      </c>
      <c r="L18" s="15"/>
      <c r="M18" s="16">
        <f>SUM(I18:L18)</f>
        <v>0</v>
      </c>
      <c r="N18" s="15">
        <v>0</v>
      </c>
      <c r="O18" s="15">
        <v>0</v>
      </c>
      <c r="P18" s="29">
        <f>SUM(N18:O18)</f>
        <v>0</v>
      </c>
      <c r="Q18" s="30">
        <f>SUM(H18,M18,P18)</f>
        <v>0.63056600000000007</v>
      </c>
      <c r="R18" s="15">
        <f>F18+I18</f>
        <v>0</v>
      </c>
      <c r="S18" s="15">
        <f>G18+J18</f>
        <v>0</v>
      </c>
      <c r="U18" s="2">
        <v>1.696375</v>
      </c>
      <c r="V18" s="31">
        <f>Q18-U18</f>
        <v>-1.0658089999999998</v>
      </c>
    </row>
    <row r="19" spans="1:22">
      <c r="A19" s="59"/>
      <c r="B19" s="59"/>
      <c r="C19" s="14" t="s">
        <v>700</v>
      </c>
      <c r="D19" s="15">
        <v>6.6295809999999999</v>
      </c>
      <c r="E19" s="15">
        <v>1.8014289999999999</v>
      </c>
      <c r="F19" s="15">
        <v>8.3558859999999999</v>
      </c>
      <c r="G19" s="15">
        <v>3.038284</v>
      </c>
      <c r="H19" s="28">
        <f t="shared" ref="H19:H35" si="4">SUM(D19:G19)</f>
        <v>19.82518</v>
      </c>
      <c r="I19" s="15">
        <v>0.66009099999999998</v>
      </c>
      <c r="J19" s="15"/>
      <c r="K19" s="15">
        <v>0.38045299999999999</v>
      </c>
      <c r="L19" s="15"/>
      <c r="M19" s="16">
        <f t="shared" ref="M19:M35" si="5">SUM(I19:L19)</f>
        <v>1.0405439999999999</v>
      </c>
      <c r="N19" s="15">
        <v>0</v>
      </c>
      <c r="O19" s="15">
        <v>0</v>
      </c>
      <c r="P19" s="29">
        <f t="shared" ref="P19:P35" si="6">SUM(N19:O19)</f>
        <v>0</v>
      </c>
      <c r="Q19" s="30">
        <f t="shared" ref="Q19:Q36" si="7">SUM(H19,M19,P19)</f>
        <v>20.865724</v>
      </c>
      <c r="R19" s="15">
        <f t="shared" ref="R19:S35" si="8">F19+I19</f>
        <v>9.0159769999999995</v>
      </c>
      <c r="S19" s="15">
        <f t="shared" si="8"/>
        <v>3.038284</v>
      </c>
      <c r="U19" s="2">
        <v>34.596571099999998</v>
      </c>
      <c r="V19" s="31">
        <f t="shared" ref="V19:V36" si="9">Q19-U19</f>
        <v>-13.730847099999998</v>
      </c>
    </row>
    <row r="20" spans="1:22">
      <c r="A20" s="59"/>
      <c r="B20" s="60"/>
      <c r="C20" s="14" t="s">
        <v>701</v>
      </c>
      <c r="D20" s="15">
        <v>0.14983299999999999</v>
      </c>
      <c r="E20" s="15">
        <v>0</v>
      </c>
      <c r="F20" s="15">
        <v>0</v>
      </c>
      <c r="G20" s="15">
        <v>0</v>
      </c>
      <c r="H20" s="28">
        <f t="shared" si="4"/>
        <v>0.14983299999999999</v>
      </c>
      <c r="I20" s="15">
        <v>0.88945600000000002</v>
      </c>
      <c r="J20" s="15"/>
      <c r="K20" s="15">
        <v>0</v>
      </c>
      <c r="L20" s="15"/>
      <c r="M20" s="16">
        <f t="shared" si="5"/>
        <v>0.88945600000000002</v>
      </c>
      <c r="N20" s="15">
        <v>0</v>
      </c>
      <c r="O20" s="15">
        <v>0</v>
      </c>
      <c r="P20" s="29">
        <f t="shared" si="6"/>
        <v>0</v>
      </c>
      <c r="Q20" s="30">
        <f t="shared" si="7"/>
        <v>1.0392890000000001</v>
      </c>
      <c r="R20" s="15">
        <f t="shared" si="8"/>
        <v>0.88945600000000002</v>
      </c>
      <c r="S20" s="15">
        <f t="shared" si="8"/>
        <v>0</v>
      </c>
      <c r="U20" s="2">
        <v>34.775882000000003</v>
      </c>
      <c r="V20" s="31">
        <f t="shared" si="9"/>
        <v>-33.736592999999999</v>
      </c>
    </row>
    <row r="21" spans="1:22">
      <c r="A21" s="59"/>
      <c r="B21" s="58" t="s">
        <v>710</v>
      </c>
      <c r="C21" s="14" t="s">
        <v>699</v>
      </c>
      <c r="D21" s="15">
        <v>0.156384</v>
      </c>
      <c r="E21" s="15">
        <v>0.50578400000000001</v>
      </c>
      <c r="F21" s="15">
        <v>0</v>
      </c>
      <c r="G21" s="15">
        <v>0</v>
      </c>
      <c r="H21" s="28">
        <f t="shared" si="4"/>
        <v>0.66216799999999998</v>
      </c>
      <c r="I21" s="15">
        <v>0</v>
      </c>
      <c r="J21" s="15"/>
      <c r="K21" s="15">
        <v>0</v>
      </c>
      <c r="L21" s="15"/>
      <c r="M21" s="16">
        <f t="shared" si="5"/>
        <v>0</v>
      </c>
      <c r="N21" s="15">
        <v>0</v>
      </c>
      <c r="O21" s="15">
        <v>0</v>
      </c>
      <c r="P21" s="29">
        <f t="shared" si="6"/>
        <v>0</v>
      </c>
      <c r="Q21" s="30">
        <f t="shared" si="7"/>
        <v>0.66216799999999998</v>
      </c>
      <c r="R21" s="15">
        <f t="shared" si="8"/>
        <v>0</v>
      </c>
      <c r="S21" s="15">
        <f t="shared" si="8"/>
        <v>0</v>
      </c>
      <c r="U21" s="2">
        <v>1.60151745</v>
      </c>
      <c r="V21" s="31">
        <f t="shared" si="9"/>
        <v>-0.93934945000000003</v>
      </c>
    </row>
    <row r="22" spans="1:22">
      <c r="A22" s="59"/>
      <c r="B22" s="59"/>
      <c r="C22" s="14" t="s">
        <v>700</v>
      </c>
      <c r="D22" s="15">
        <v>4.8995499999999996</v>
      </c>
      <c r="E22" s="15">
        <v>1.5670329999999999</v>
      </c>
      <c r="F22" s="15">
        <v>4.8343829999999999</v>
      </c>
      <c r="G22" s="15">
        <v>1.435209</v>
      </c>
      <c r="H22" s="28">
        <f t="shared" si="4"/>
        <v>12.736174999999999</v>
      </c>
      <c r="I22" s="15">
        <v>0.36125000000000002</v>
      </c>
      <c r="J22" s="15"/>
      <c r="K22" s="15">
        <v>0.25024999999999997</v>
      </c>
      <c r="L22" s="15"/>
      <c r="M22" s="16">
        <f t="shared" si="5"/>
        <v>0.61149999999999993</v>
      </c>
      <c r="N22" s="15">
        <v>0</v>
      </c>
      <c r="O22" s="15">
        <v>0</v>
      </c>
      <c r="P22" s="29">
        <f t="shared" si="6"/>
        <v>0</v>
      </c>
      <c r="Q22" s="30">
        <f t="shared" si="7"/>
        <v>13.347674999999999</v>
      </c>
      <c r="R22" s="15">
        <f t="shared" si="8"/>
        <v>5.1956329999999999</v>
      </c>
      <c r="S22" s="15">
        <f t="shared" si="8"/>
        <v>1.435209</v>
      </c>
      <c r="U22" s="2">
        <v>39.43897114</v>
      </c>
      <c r="V22" s="31">
        <f t="shared" si="9"/>
        <v>-26.091296140000001</v>
      </c>
    </row>
    <row r="23" spans="1:22">
      <c r="A23" s="59"/>
      <c r="B23" s="60"/>
      <c r="C23" s="14" t="s">
        <v>701</v>
      </c>
      <c r="D23" s="15">
        <v>0.126054</v>
      </c>
      <c r="E23" s="15">
        <v>0</v>
      </c>
      <c r="F23" s="15">
        <v>0</v>
      </c>
      <c r="G23" s="15">
        <v>0</v>
      </c>
      <c r="H23" s="28">
        <f t="shared" si="4"/>
        <v>0.126054</v>
      </c>
      <c r="I23" s="15">
        <v>3.0899359999999998</v>
      </c>
      <c r="J23" s="15"/>
      <c r="K23" s="15">
        <v>0</v>
      </c>
      <c r="L23" s="15"/>
      <c r="M23" s="16">
        <f t="shared" si="5"/>
        <v>3.0899359999999998</v>
      </c>
      <c r="N23" s="15">
        <v>0</v>
      </c>
      <c r="O23" s="15">
        <v>0</v>
      </c>
      <c r="P23" s="29">
        <f t="shared" si="6"/>
        <v>0</v>
      </c>
      <c r="Q23" s="30">
        <f t="shared" si="7"/>
        <v>3.2159899999999997</v>
      </c>
      <c r="R23" s="15">
        <f t="shared" si="8"/>
        <v>3.0899359999999998</v>
      </c>
      <c r="S23" s="15">
        <f t="shared" si="8"/>
        <v>0</v>
      </c>
      <c r="U23" s="2">
        <v>40.451681000000001</v>
      </c>
      <c r="V23" s="31">
        <f t="shared" si="9"/>
        <v>-37.235691000000003</v>
      </c>
    </row>
    <row r="24" spans="1:22">
      <c r="A24" s="59"/>
      <c r="B24" s="58" t="s">
        <v>711</v>
      </c>
      <c r="C24" s="14" t="s">
        <v>699</v>
      </c>
      <c r="D24" s="15">
        <v>0.193163</v>
      </c>
      <c r="E24" s="15">
        <v>0.54720800000000003</v>
      </c>
      <c r="F24" s="15">
        <v>0</v>
      </c>
      <c r="G24" s="15">
        <v>0</v>
      </c>
      <c r="H24" s="28">
        <f t="shared" si="4"/>
        <v>0.740371</v>
      </c>
      <c r="I24" s="15">
        <v>0</v>
      </c>
      <c r="J24" s="15"/>
      <c r="K24" s="15">
        <v>0</v>
      </c>
      <c r="L24" s="15"/>
      <c r="M24" s="16">
        <f t="shared" si="5"/>
        <v>0</v>
      </c>
      <c r="N24" s="15">
        <v>0</v>
      </c>
      <c r="O24" s="15">
        <v>0</v>
      </c>
      <c r="P24" s="29">
        <f t="shared" si="6"/>
        <v>0</v>
      </c>
      <c r="Q24" s="30">
        <f t="shared" si="7"/>
        <v>0.740371</v>
      </c>
      <c r="R24" s="15">
        <f t="shared" si="8"/>
        <v>0</v>
      </c>
      <c r="S24" s="15">
        <f t="shared" si="8"/>
        <v>0</v>
      </c>
      <c r="U24" s="2">
        <v>1.5532080000000001</v>
      </c>
      <c r="V24" s="31">
        <f t="shared" si="9"/>
        <v>-0.81283700000000014</v>
      </c>
    </row>
    <row r="25" spans="1:22">
      <c r="A25" s="59"/>
      <c r="B25" s="59"/>
      <c r="C25" s="14" t="s">
        <v>700</v>
      </c>
      <c r="D25" s="15">
        <v>5.5833349999999999</v>
      </c>
      <c r="E25" s="15">
        <v>1.5957950000000001</v>
      </c>
      <c r="F25" s="15">
        <v>6.2458539999999996</v>
      </c>
      <c r="G25" s="15">
        <v>2.673813</v>
      </c>
      <c r="H25" s="28">
        <f t="shared" si="4"/>
        <v>16.098796999999998</v>
      </c>
      <c r="I25" s="15">
        <v>0.172878</v>
      </c>
      <c r="J25" s="15"/>
      <c r="K25" s="15">
        <v>0.25495499999999999</v>
      </c>
      <c r="L25" s="15"/>
      <c r="M25" s="16">
        <f t="shared" si="5"/>
        <v>0.42783300000000002</v>
      </c>
      <c r="N25" s="15">
        <v>0</v>
      </c>
      <c r="O25" s="15">
        <v>0</v>
      </c>
      <c r="P25" s="29">
        <f t="shared" si="6"/>
        <v>0</v>
      </c>
      <c r="Q25" s="30">
        <f t="shared" si="7"/>
        <v>16.526629999999997</v>
      </c>
      <c r="R25" s="15">
        <f t="shared" si="8"/>
        <v>6.4187319999999994</v>
      </c>
      <c r="S25" s="15">
        <f t="shared" si="8"/>
        <v>2.673813</v>
      </c>
      <c r="U25" s="2">
        <v>41.648592739999998</v>
      </c>
      <c r="V25" s="31">
        <f t="shared" si="9"/>
        <v>-25.121962740000001</v>
      </c>
    </row>
    <row r="26" spans="1:22">
      <c r="A26" s="59"/>
      <c r="B26" s="60"/>
      <c r="C26" s="14" t="s">
        <v>701</v>
      </c>
      <c r="D26" s="15">
        <v>0</v>
      </c>
      <c r="E26" s="15">
        <v>0</v>
      </c>
      <c r="F26" s="15">
        <v>0</v>
      </c>
      <c r="G26" s="15">
        <v>0</v>
      </c>
      <c r="H26" s="28">
        <f t="shared" si="4"/>
        <v>0</v>
      </c>
      <c r="I26" s="15">
        <v>1.053121</v>
      </c>
      <c r="J26" s="15"/>
      <c r="K26" s="15">
        <v>0</v>
      </c>
      <c r="L26" s="15"/>
      <c r="M26" s="16">
        <f t="shared" si="5"/>
        <v>1.053121</v>
      </c>
      <c r="N26" s="15">
        <v>0</v>
      </c>
      <c r="O26" s="15">
        <v>0</v>
      </c>
      <c r="P26" s="29">
        <f t="shared" si="6"/>
        <v>0</v>
      </c>
      <c r="Q26" s="30">
        <f t="shared" si="7"/>
        <v>1.053121</v>
      </c>
      <c r="R26" s="15">
        <f t="shared" si="8"/>
        <v>1.053121</v>
      </c>
      <c r="S26" s="15">
        <f t="shared" si="8"/>
        <v>0</v>
      </c>
      <c r="U26" s="2">
        <v>37.520701000000003</v>
      </c>
      <c r="V26" s="31">
        <f t="shared" si="9"/>
        <v>-36.467580000000005</v>
      </c>
    </row>
    <row r="27" spans="1:22">
      <c r="A27" s="59"/>
      <c r="B27" s="58" t="s">
        <v>712</v>
      </c>
      <c r="C27" s="14" t="s">
        <v>699</v>
      </c>
      <c r="D27" s="15">
        <v>0.163554</v>
      </c>
      <c r="E27" s="15">
        <v>0.54035900000000003</v>
      </c>
      <c r="F27" s="15">
        <v>0</v>
      </c>
      <c r="G27" s="15">
        <v>0</v>
      </c>
      <c r="H27" s="28">
        <f t="shared" si="4"/>
        <v>0.70391300000000001</v>
      </c>
      <c r="I27" s="15">
        <v>0</v>
      </c>
      <c r="J27" s="15"/>
      <c r="K27" s="15">
        <v>0</v>
      </c>
      <c r="L27" s="15"/>
      <c r="M27" s="16">
        <f t="shared" si="5"/>
        <v>0</v>
      </c>
      <c r="N27" s="15">
        <v>0</v>
      </c>
      <c r="O27" s="15">
        <v>0</v>
      </c>
      <c r="P27" s="29">
        <f t="shared" si="6"/>
        <v>0</v>
      </c>
      <c r="Q27" s="30">
        <f t="shared" si="7"/>
        <v>0.70391300000000001</v>
      </c>
      <c r="R27" s="15">
        <f t="shared" si="8"/>
        <v>0</v>
      </c>
      <c r="S27" s="15">
        <f t="shared" si="8"/>
        <v>0</v>
      </c>
      <c r="U27" s="2">
        <v>1.0422196799999999</v>
      </c>
      <c r="V27" s="31">
        <f t="shared" si="9"/>
        <v>-0.33830667999999986</v>
      </c>
    </row>
    <row r="28" spans="1:22">
      <c r="A28" s="59"/>
      <c r="B28" s="59"/>
      <c r="C28" s="14" t="s">
        <v>700</v>
      </c>
      <c r="D28" s="15">
        <v>5.7029909999999999</v>
      </c>
      <c r="E28" s="15">
        <v>1.5545690000000001</v>
      </c>
      <c r="F28" s="15">
        <v>6.7881840000000002</v>
      </c>
      <c r="G28" s="15">
        <v>2.4504570000000001</v>
      </c>
      <c r="H28" s="28">
        <f t="shared" si="4"/>
        <v>16.496200999999999</v>
      </c>
      <c r="I28" s="15">
        <v>1.6310000000000001E-3</v>
      </c>
      <c r="J28" s="15"/>
      <c r="K28" s="15">
        <v>0.228463</v>
      </c>
      <c r="L28" s="15"/>
      <c r="M28" s="16">
        <f t="shared" si="5"/>
        <v>0.23009399999999999</v>
      </c>
      <c r="N28" s="15">
        <v>0</v>
      </c>
      <c r="O28" s="15">
        <v>0</v>
      </c>
      <c r="P28" s="29">
        <f t="shared" si="6"/>
        <v>0</v>
      </c>
      <c r="Q28" s="30">
        <f t="shared" si="7"/>
        <v>16.726295</v>
      </c>
      <c r="R28" s="15">
        <f t="shared" si="8"/>
        <v>6.7898149999999999</v>
      </c>
      <c r="S28" s="15">
        <f t="shared" si="8"/>
        <v>2.4504570000000001</v>
      </c>
      <c r="U28" s="2">
        <v>41.436912290000002</v>
      </c>
      <c r="V28" s="31">
        <f t="shared" si="9"/>
        <v>-24.710617290000002</v>
      </c>
    </row>
    <row r="29" spans="1:22">
      <c r="A29" s="59"/>
      <c r="B29" s="60"/>
      <c r="C29" s="14" t="s">
        <v>701</v>
      </c>
      <c r="D29" s="15">
        <v>0</v>
      </c>
      <c r="E29" s="15">
        <v>0</v>
      </c>
      <c r="F29" s="15">
        <v>0</v>
      </c>
      <c r="G29" s="15">
        <v>0</v>
      </c>
      <c r="H29" s="28">
        <f t="shared" si="4"/>
        <v>0</v>
      </c>
      <c r="I29" s="15">
        <v>5.0091999999999998E-2</v>
      </c>
      <c r="J29" s="15"/>
      <c r="K29" s="15">
        <v>0</v>
      </c>
      <c r="L29" s="15"/>
      <c r="M29" s="16">
        <f t="shared" si="5"/>
        <v>5.0091999999999998E-2</v>
      </c>
      <c r="N29" s="15">
        <v>0</v>
      </c>
      <c r="O29" s="15">
        <v>0</v>
      </c>
      <c r="P29" s="29">
        <f t="shared" si="6"/>
        <v>0</v>
      </c>
      <c r="Q29" s="30">
        <f t="shared" si="7"/>
        <v>5.0091999999999998E-2</v>
      </c>
      <c r="R29" s="15">
        <f t="shared" si="8"/>
        <v>5.0091999999999998E-2</v>
      </c>
      <c r="S29" s="15">
        <f t="shared" si="8"/>
        <v>0</v>
      </c>
      <c r="U29" s="2">
        <v>45.593735000000002</v>
      </c>
      <c r="V29" s="31">
        <f t="shared" si="9"/>
        <v>-45.543643000000003</v>
      </c>
    </row>
    <row r="30" spans="1:22">
      <c r="A30" s="59"/>
      <c r="B30" s="58" t="s">
        <v>713</v>
      </c>
      <c r="C30" s="14" t="s">
        <v>699</v>
      </c>
      <c r="D30" s="15">
        <v>0.107617</v>
      </c>
      <c r="E30" s="15">
        <v>0.24079</v>
      </c>
      <c r="F30" s="15">
        <v>0</v>
      </c>
      <c r="G30" s="15">
        <v>0</v>
      </c>
      <c r="H30" s="28">
        <f t="shared" si="4"/>
        <v>0.34840700000000002</v>
      </c>
      <c r="I30" s="15">
        <v>0</v>
      </c>
      <c r="J30" s="15"/>
      <c r="K30" s="15">
        <v>0</v>
      </c>
      <c r="L30" s="15"/>
      <c r="M30" s="16">
        <f t="shared" si="5"/>
        <v>0</v>
      </c>
      <c r="N30" s="15">
        <v>0</v>
      </c>
      <c r="O30" s="15">
        <v>0</v>
      </c>
      <c r="P30" s="29">
        <f t="shared" si="6"/>
        <v>0</v>
      </c>
      <c r="Q30" s="30">
        <f t="shared" si="7"/>
        <v>0.34840700000000002</v>
      </c>
      <c r="R30" s="15">
        <f t="shared" si="8"/>
        <v>0</v>
      </c>
      <c r="S30" s="15">
        <f t="shared" si="8"/>
        <v>0</v>
      </c>
      <c r="U30" s="2">
        <v>1.3830509999999998</v>
      </c>
      <c r="V30" s="31">
        <f t="shared" si="9"/>
        <v>-1.0346439999999997</v>
      </c>
    </row>
    <row r="31" spans="1:22">
      <c r="A31" s="59"/>
      <c r="B31" s="59"/>
      <c r="C31" s="14" t="s">
        <v>700</v>
      </c>
      <c r="D31" s="15">
        <v>5.6911259999999997</v>
      </c>
      <c r="E31" s="15">
        <v>0.93610700000000002</v>
      </c>
      <c r="F31" s="15">
        <v>7.918355</v>
      </c>
      <c r="G31" s="15">
        <v>2.7004030000000001</v>
      </c>
      <c r="H31" s="28">
        <f t="shared" si="4"/>
        <v>17.245991</v>
      </c>
      <c r="I31" s="15">
        <v>7.8087000000000004E-2</v>
      </c>
      <c r="J31" s="15"/>
      <c r="K31" s="15">
        <v>0.24269099999999999</v>
      </c>
      <c r="L31" s="15"/>
      <c r="M31" s="16">
        <f t="shared" si="5"/>
        <v>0.32077800000000001</v>
      </c>
      <c r="N31" s="15">
        <v>0</v>
      </c>
      <c r="O31" s="15">
        <v>0</v>
      </c>
      <c r="P31" s="29">
        <f t="shared" si="6"/>
        <v>0</v>
      </c>
      <c r="Q31" s="30">
        <f t="shared" si="7"/>
        <v>17.566769000000001</v>
      </c>
      <c r="R31" s="15">
        <f t="shared" si="8"/>
        <v>7.996442</v>
      </c>
      <c r="S31" s="15">
        <f t="shared" si="8"/>
        <v>2.7004030000000001</v>
      </c>
      <c r="U31" s="2">
        <v>34.322570999999996</v>
      </c>
      <c r="V31" s="31">
        <f t="shared" si="9"/>
        <v>-16.755801999999996</v>
      </c>
    </row>
    <row r="32" spans="1:22">
      <c r="A32" s="59"/>
      <c r="B32" s="60"/>
      <c r="C32" s="14" t="s">
        <v>701</v>
      </c>
      <c r="D32" s="15">
        <v>0</v>
      </c>
      <c r="E32" s="15">
        <v>0</v>
      </c>
      <c r="F32" s="15">
        <v>0</v>
      </c>
      <c r="G32" s="15">
        <v>0</v>
      </c>
      <c r="H32" s="28">
        <f t="shared" si="4"/>
        <v>0</v>
      </c>
      <c r="I32" s="15">
        <v>1.435022</v>
      </c>
      <c r="J32" s="15"/>
      <c r="K32" s="15">
        <v>0</v>
      </c>
      <c r="L32" s="15"/>
      <c r="M32" s="16">
        <f t="shared" si="5"/>
        <v>1.435022</v>
      </c>
      <c r="N32" s="15">
        <v>0</v>
      </c>
      <c r="O32" s="15">
        <v>0</v>
      </c>
      <c r="P32" s="29">
        <f t="shared" si="6"/>
        <v>0</v>
      </c>
      <c r="Q32" s="30">
        <f t="shared" si="7"/>
        <v>1.435022</v>
      </c>
      <c r="R32" s="15">
        <f t="shared" si="8"/>
        <v>1.435022</v>
      </c>
      <c r="S32" s="15">
        <f t="shared" si="8"/>
        <v>0</v>
      </c>
      <c r="U32" s="2">
        <v>20.899025999999999</v>
      </c>
      <c r="V32" s="31">
        <f t="shared" si="9"/>
        <v>-19.464003999999999</v>
      </c>
    </row>
    <row r="33" spans="1:22">
      <c r="A33" s="59"/>
      <c r="B33" s="58" t="s">
        <v>714</v>
      </c>
      <c r="C33" s="14" t="s">
        <v>699</v>
      </c>
      <c r="D33" s="33">
        <v>0.15678266666666665</v>
      </c>
      <c r="E33" s="33">
        <v>0.52091900000000002</v>
      </c>
      <c r="F33" s="32">
        <v>0</v>
      </c>
      <c r="G33" s="32">
        <v>0</v>
      </c>
      <c r="H33" s="28">
        <f t="shared" si="4"/>
        <v>0.67770166666666665</v>
      </c>
      <c r="I33" s="32">
        <v>0</v>
      </c>
      <c r="J33" s="32"/>
      <c r="K33" s="32">
        <v>0</v>
      </c>
      <c r="L33" s="32"/>
      <c r="M33" s="16">
        <f t="shared" si="5"/>
        <v>0</v>
      </c>
      <c r="N33" s="15">
        <v>0</v>
      </c>
      <c r="O33" s="15">
        <v>0</v>
      </c>
      <c r="P33" s="29">
        <f t="shared" si="6"/>
        <v>0</v>
      </c>
      <c r="Q33" s="30">
        <f t="shared" si="7"/>
        <v>0.67770166666666665</v>
      </c>
      <c r="R33" s="15">
        <f t="shared" si="8"/>
        <v>0</v>
      </c>
      <c r="S33" s="15">
        <f t="shared" si="8"/>
        <v>0</v>
      </c>
      <c r="U33" s="2">
        <v>0.48097965000000004</v>
      </c>
      <c r="V33" s="31">
        <f t="shared" si="9"/>
        <v>0.19672201666666661</v>
      </c>
    </row>
    <row r="34" spans="1:22">
      <c r="A34" s="59"/>
      <c r="B34" s="59"/>
      <c r="C34" s="14" t="s">
        <v>700</v>
      </c>
      <c r="D34" s="15">
        <v>5.7041553333333326</v>
      </c>
      <c r="E34" s="15">
        <v>1.6547523333333334</v>
      </c>
      <c r="F34" s="15">
        <v>6.4787076666666676</v>
      </c>
      <c r="G34" s="15">
        <v>2.382435333333333</v>
      </c>
      <c r="H34" s="28">
        <f t="shared" si="4"/>
        <v>16.220050666666666</v>
      </c>
      <c r="I34" s="15">
        <v>7.0000000000000007E-2</v>
      </c>
      <c r="J34" s="15"/>
      <c r="K34" s="15">
        <v>0</v>
      </c>
      <c r="L34" s="15"/>
      <c r="M34" s="16">
        <f t="shared" si="5"/>
        <v>7.0000000000000007E-2</v>
      </c>
      <c r="N34" s="15">
        <v>0</v>
      </c>
      <c r="O34" s="15">
        <v>0</v>
      </c>
      <c r="P34" s="29">
        <f t="shared" si="6"/>
        <v>0</v>
      </c>
      <c r="Q34" s="30">
        <f t="shared" si="7"/>
        <v>16.290050666666666</v>
      </c>
      <c r="R34" s="15">
        <f t="shared" si="8"/>
        <v>6.5487076666666679</v>
      </c>
      <c r="S34" s="15">
        <f t="shared" si="8"/>
        <v>2.382435333333333</v>
      </c>
      <c r="U34" s="2">
        <v>21.235365516999998</v>
      </c>
      <c r="V34" s="31">
        <f t="shared" si="9"/>
        <v>-4.9453148503333324</v>
      </c>
    </row>
    <row r="35" spans="1:22">
      <c r="A35" s="60"/>
      <c r="B35" s="60"/>
      <c r="C35" s="14" t="s">
        <v>701</v>
      </c>
      <c r="D35" s="15">
        <v>9.1962333333333326E-2</v>
      </c>
      <c r="E35" s="15">
        <v>0</v>
      </c>
      <c r="F35" s="15">
        <v>0</v>
      </c>
      <c r="G35" s="15">
        <v>0</v>
      </c>
      <c r="H35" s="28">
        <f t="shared" si="4"/>
        <v>9.1962333333333326E-2</v>
      </c>
      <c r="I35" s="15">
        <v>5.13</v>
      </c>
      <c r="J35" s="15"/>
      <c r="K35" s="15">
        <v>0</v>
      </c>
      <c r="L35" s="15"/>
      <c r="M35" s="16">
        <f t="shared" si="5"/>
        <v>5.13</v>
      </c>
      <c r="N35" s="15">
        <v>0</v>
      </c>
      <c r="O35" s="15">
        <v>0</v>
      </c>
      <c r="P35" s="29">
        <f t="shared" si="6"/>
        <v>0</v>
      </c>
      <c r="Q35" s="30">
        <f t="shared" si="7"/>
        <v>5.2219623333333329</v>
      </c>
      <c r="R35" s="15">
        <f t="shared" si="8"/>
        <v>5.13</v>
      </c>
      <c r="S35" s="15">
        <f t="shared" si="8"/>
        <v>0</v>
      </c>
      <c r="U35" s="2">
        <v>25.357132</v>
      </c>
      <c r="V35" s="31">
        <f t="shared" si="9"/>
        <v>-20.135169666666666</v>
      </c>
    </row>
    <row r="36" spans="1:22">
      <c r="A36" s="57" t="s">
        <v>691</v>
      </c>
      <c r="B36" s="57"/>
      <c r="C36" s="57"/>
      <c r="D36" s="18">
        <f>SUM(D18:D35)</f>
        <v>35.476889333333339</v>
      </c>
      <c r="E36" s="18">
        <f t="shared" ref="E36:G36" si="10">SUM(E18:E35)</f>
        <v>11.974510333333333</v>
      </c>
      <c r="F36" s="18">
        <f t="shared" si="10"/>
        <v>40.621369666666666</v>
      </c>
      <c r="G36" s="18">
        <f t="shared" si="10"/>
        <v>14.680601333333334</v>
      </c>
      <c r="H36" s="30">
        <f>SUM(H18:H35)</f>
        <v>102.75337066666667</v>
      </c>
      <c r="I36" s="19">
        <f>SUM(I18:I35)</f>
        <v>12.991564</v>
      </c>
      <c r="J36" s="19">
        <f t="shared" ref="J36:L36" si="11">SUM(J18:J35)</f>
        <v>0</v>
      </c>
      <c r="K36" s="19">
        <f t="shared" si="11"/>
        <v>1.3568120000000001</v>
      </c>
      <c r="L36" s="19">
        <f t="shared" si="11"/>
        <v>0</v>
      </c>
      <c r="M36" s="19">
        <f>SUM(M18:M35)</f>
        <v>14.348375999999998</v>
      </c>
      <c r="N36" s="18">
        <f>SUM(N18:N35)</f>
        <v>0</v>
      </c>
      <c r="O36" s="18">
        <f>SUM(O18:O35)</f>
        <v>0</v>
      </c>
      <c r="P36" s="30">
        <f>SUM(P18:P35)</f>
        <v>0</v>
      </c>
      <c r="Q36" s="30">
        <f t="shared" si="7"/>
        <v>117.10174666666667</v>
      </c>
      <c r="R36" s="30">
        <f>SUM(R18:R35)</f>
        <v>53.612933666666663</v>
      </c>
      <c r="S36" s="30">
        <f>SUM(S18:S35)</f>
        <v>14.680601333333334</v>
      </c>
      <c r="T36" s="31">
        <f>SUM(R36:S36)</f>
        <v>68.293534999999991</v>
      </c>
      <c r="U36" s="31">
        <v>425.03449156700003</v>
      </c>
      <c r="V36" s="31">
        <f t="shared" si="9"/>
        <v>-307.93274490033338</v>
      </c>
    </row>
    <row r="37" spans="1:22">
      <c r="R37" s="31"/>
      <c r="S37" s="31"/>
      <c r="T37" s="31"/>
      <c r="U37" s="31"/>
    </row>
    <row r="38" spans="1:22">
      <c r="D38" s="2">
        <v>67.209999999999994</v>
      </c>
      <c r="E38" s="2">
        <v>9.8800000000000008</v>
      </c>
      <c r="F38" s="2">
        <v>55.67</v>
      </c>
      <c r="G38" s="2">
        <v>16.239999999999998</v>
      </c>
      <c r="H38" s="2">
        <v>149</v>
      </c>
      <c r="I38" s="2">
        <v>60.39</v>
      </c>
      <c r="J38" s="2">
        <v>0</v>
      </c>
      <c r="K38" s="2">
        <v>1.23</v>
      </c>
      <c r="L38" s="2">
        <v>0</v>
      </c>
      <c r="M38" s="2">
        <v>61.62</v>
      </c>
      <c r="N38" s="2">
        <v>0</v>
      </c>
      <c r="O38" s="2">
        <v>0</v>
      </c>
      <c r="P38" s="2">
        <v>0</v>
      </c>
      <c r="Q38" s="2">
        <v>210.62</v>
      </c>
      <c r="R38" s="31">
        <v>116.06</v>
      </c>
      <c r="S38" s="31">
        <v>16.239999999999998</v>
      </c>
      <c r="T38" s="31"/>
      <c r="U38" s="31"/>
    </row>
    <row r="39" spans="1:22">
      <c r="D39" s="31">
        <f>D36-D38</f>
        <v>-31.733110666666654</v>
      </c>
      <c r="E39" s="31">
        <f t="shared" ref="E39:S39" si="12">E36-E38</f>
        <v>2.0945103333333321</v>
      </c>
      <c r="F39" s="31">
        <f t="shared" si="12"/>
        <v>-15.048630333333335</v>
      </c>
      <c r="G39" s="31">
        <f t="shared" si="12"/>
        <v>-1.5593986666666648</v>
      </c>
      <c r="H39" s="31">
        <f t="shared" si="12"/>
        <v>-46.246629333333331</v>
      </c>
      <c r="I39" s="31">
        <f t="shared" si="12"/>
        <v>-47.398436000000004</v>
      </c>
      <c r="J39" s="31">
        <f t="shared" si="12"/>
        <v>0</v>
      </c>
      <c r="K39" s="31">
        <f t="shared" si="12"/>
        <v>0.12681200000000015</v>
      </c>
      <c r="L39" s="31">
        <f t="shared" si="12"/>
        <v>0</v>
      </c>
      <c r="M39" s="31">
        <f t="shared" si="12"/>
        <v>-47.271624000000003</v>
      </c>
      <c r="N39" s="31">
        <f t="shared" si="12"/>
        <v>0</v>
      </c>
      <c r="O39" s="31">
        <f t="shared" si="12"/>
        <v>0</v>
      </c>
      <c r="P39" s="31">
        <f t="shared" si="12"/>
        <v>0</v>
      </c>
      <c r="Q39" s="31">
        <f t="shared" si="12"/>
        <v>-93.518253333333334</v>
      </c>
      <c r="R39" s="31">
        <f t="shared" si="12"/>
        <v>-62.447066333333339</v>
      </c>
      <c r="S39" s="31">
        <f t="shared" si="12"/>
        <v>-1.5593986666666648</v>
      </c>
    </row>
  </sheetData>
  <mergeCells count="28">
    <mergeCell ref="A36:C36"/>
    <mergeCell ref="A18:A35"/>
    <mergeCell ref="B18:B20"/>
    <mergeCell ref="B21:B23"/>
    <mergeCell ref="B24:B26"/>
    <mergeCell ref="B27:B29"/>
    <mergeCell ref="B30:B32"/>
    <mergeCell ref="B33:B35"/>
    <mergeCell ref="N15:P16"/>
    <mergeCell ref="Q15:Q17"/>
    <mergeCell ref="R15:S16"/>
    <mergeCell ref="D16:E16"/>
    <mergeCell ref="F16:G16"/>
    <mergeCell ref="I16:J16"/>
    <mergeCell ref="K16:L16"/>
    <mergeCell ref="I15:M15"/>
    <mergeCell ref="A11:B11"/>
    <mergeCell ref="A15:A17"/>
    <mergeCell ref="B15:B17"/>
    <mergeCell ref="C15:C17"/>
    <mergeCell ref="D15:H15"/>
    <mergeCell ref="A2:S2"/>
    <mergeCell ref="A3:A4"/>
    <mergeCell ref="B3:B4"/>
    <mergeCell ref="C3:E3"/>
    <mergeCell ref="F3:H3"/>
    <mergeCell ref="I3:I4"/>
    <mergeCell ref="J3:J4"/>
  </mergeCells>
  <printOptions horizontalCentered="1"/>
  <pageMargins left="0.51181102362204722" right="0.51181102362204722" top="0.74803149606299213" bottom="0.74803149606299213" header="0.31496062992125984" footer="0.31496062992125984"/>
  <pageSetup paperSize="305" scale="73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EL368"/>
  <sheetViews>
    <sheetView workbookViewId="0">
      <pane xSplit="3" ySplit="1" topLeftCell="DX2" activePane="bottomRight" state="frozen"/>
      <selection pane="topRight" activeCell="D1" sqref="D1"/>
      <selection pane="bottomLeft" activeCell="A2" sqref="A2"/>
      <selection pane="bottomRight" activeCell="EB381" sqref="EB381"/>
    </sheetView>
  </sheetViews>
  <sheetFormatPr defaultRowHeight="15"/>
  <cols>
    <col min="1" max="1" width="10.42578125" style="2" bestFit="1" customWidth="1"/>
    <col min="2" max="138" width="9.140625" style="2"/>
    <col min="139" max="139" width="14.42578125" style="2" customWidth="1"/>
    <col min="140" max="16384" width="9.140625" style="2"/>
  </cols>
  <sheetData>
    <row r="1" spans="1:142" ht="6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1" t="s">
        <v>131</v>
      </c>
      <c r="EC1" s="1" t="s">
        <v>132</v>
      </c>
      <c r="ED1" s="1" t="s">
        <v>133</v>
      </c>
      <c r="EE1" s="1" t="s">
        <v>134</v>
      </c>
      <c r="EF1" s="1" t="s">
        <v>135</v>
      </c>
      <c r="EG1" s="1" t="s">
        <v>136</v>
      </c>
      <c r="EH1" s="1" t="s">
        <v>137</v>
      </c>
      <c r="EI1" s="1" t="s">
        <v>138</v>
      </c>
      <c r="EJ1" s="1" t="s">
        <v>139</v>
      </c>
      <c r="EK1" s="1" t="s">
        <v>140</v>
      </c>
      <c r="EL1" s="1" t="s">
        <v>141</v>
      </c>
    </row>
    <row r="2" spans="1:142" hidden="1">
      <c r="A2" s="2" t="s">
        <v>142</v>
      </c>
      <c r="B2" s="2" t="s">
        <v>143</v>
      </c>
      <c r="C2" s="2" t="s">
        <v>144</v>
      </c>
      <c r="D2" s="2" t="s">
        <v>145</v>
      </c>
      <c r="E2" s="2" t="s">
        <v>146</v>
      </c>
      <c r="F2" s="2" t="s">
        <v>147</v>
      </c>
      <c r="G2" s="2" t="s">
        <v>148</v>
      </c>
      <c r="H2" s="2" t="s">
        <v>149</v>
      </c>
      <c r="I2" s="2" t="s">
        <v>149</v>
      </c>
      <c r="J2" s="2" t="s">
        <v>149</v>
      </c>
      <c r="K2" s="2" t="s">
        <v>150</v>
      </c>
      <c r="L2" s="2">
        <v>2</v>
      </c>
      <c r="M2" s="3">
        <v>33</v>
      </c>
      <c r="N2" s="3">
        <v>33</v>
      </c>
      <c r="O2" s="3">
        <v>2300</v>
      </c>
      <c r="P2" s="2" t="s">
        <v>151</v>
      </c>
      <c r="Q2" s="2" t="s">
        <v>152</v>
      </c>
      <c r="R2" s="3">
        <v>1000</v>
      </c>
      <c r="S2" s="2" t="s">
        <v>153</v>
      </c>
      <c r="T2" s="2" t="s">
        <v>143</v>
      </c>
      <c r="U2" s="2" t="s">
        <v>152</v>
      </c>
      <c r="V2" s="2" t="s">
        <v>152</v>
      </c>
      <c r="W2" s="3">
        <v>93082.82</v>
      </c>
      <c r="X2" s="3">
        <v>92340.02</v>
      </c>
      <c r="Y2" s="3">
        <v>93533.68</v>
      </c>
      <c r="Z2" s="3">
        <v>92789.17</v>
      </c>
      <c r="AA2" s="3">
        <v>0</v>
      </c>
      <c r="AB2" s="3">
        <v>0</v>
      </c>
      <c r="AC2" s="3">
        <v>0</v>
      </c>
      <c r="AD2" s="3">
        <v>0</v>
      </c>
      <c r="AE2" s="3">
        <v>11363.42</v>
      </c>
      <c r="AF2" s="3">
        <v>11333.36</v>
      </c>
      <c r="AG2" s="3">
        <v>26285.56</v>
      </c>
      <c r="AH2" s="3">
        <v>26076.43</v>
      </c>
      <c r="AI2" s="3">
        <v>21942.48</v>
      </c>
      <c r="AJ2" s="3">
        <v>21858.45</v>
      </c>
      <c r="AK2" s="3">
        <v>0</v>
      </c>
      <c r="AL2" s="3">
        <v>0</v>
      </c>
      <c r="AM2" s="3">
        <v>0</v>
      </c>
      <c r="AN2" s="3">
        <v>0</v>
      </c>
      <c r="AO2" s="3">
        <v>742800</v>
      </c>
      <c r="AP2" s="3">
        <v>744510</v>
      </c>
      <c r="AQ2" s="3">
        <v>0</v>
      </c>
      <c r="AR2" s="3">
        <v>0</v>
      </c>
      <c r="AS2" s="3">
        <v>0</v>
      </c>
      <c r="AT2" s="3">
        <v>30060</v>
      </c>
      <c r="AU2" s="3">
        <v>209130</v>
      </c>
      <c r="AV2" s="3">
        <v>70683</v>
      </c>
      <c r="AW2" s="3">
        <v>0</v>
      </c>
      <c r="AX2" s="3">
        <v>1932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0</v>
      </c>
      <c r="BI2" s="3">
        <v>0</v>
      </c>
      <c r="BJ2" s="3">
        <v>0</v>
      </c>
      <c r="BK2" s="3">
        <v>0</v>
      </c>
      <c r="BL2" s="3">
        <v>0</v>
      </c>
      <c r="BM2" s="3">
        <v>0</v>
      </c>
      <c r="BN2" s="3">
        <v>0</v>
      </c>
      <c r="BO2" s="3">
        <v>0</v>
      </c>
      <c r="BP2" s="3">
        <v>0</v>
      </c>
      <c r="BQ2" s="3">
        <v>0</v>
      </c>
      <c r="BR2" s="3">
        <v>0</v>
      </c>
      <c r="BS2" s="3">
        <v>0</v>
      </c>
      <c r="BT2" s="3">
        <v>0</v>
      </c>
      <c r="BU2" s="3">
        <v>0</v>
      </c>
      <c r="BV2" s="3">
        <v>0</v>
      </c>
      <c r="BW2" s="3">
        <v>0</v>
      </c>
      <c r="BX2" s="3">
        <v>0</v>
      </c>
      <c r="BY2" s="3">
        <v>0</v>
      </c>
      <c r="BZ2" s="3">
        <v>0</v>
      </c>
      <c r="CA2" s="3">
        <v>0</v>
      </c>
      <c r="CB2" s="3">
        <v>0</v>
      </c>
      <c r="CC2" s="3">
        <v>0</v>
      </c>
      <c r="CD2" s="3">
        <v>0</v>
      </c>
      <c r="CE2" s="3">
        <v>0</v>
      </c>
      <c r="CF2" s="3">
        <v>0</v>
      </c>
      <c r="CG2" s="3">
        <v>0</v>
      </c>
      <c r="CH2" s="3">
        <v>0</v>
      </c>
      <c r="CI2" s="3">
        <v>36604</v>
      </c>
      <c r="CJ2" s="3">
        <v>40.24</v>
      </c>
      <c r="CK2" s="3">
        <v>0</v>
      </c>
      <c r="CL2" s="3">
        <v>0</v>
      </c>
      <c r="CM2" s="3">
        <v>10010</v>
      </c>
      <c r="CN2" s="3">
        <v>3337</v>
      </c>
      <c r="CO2" s="3">
        <v>707906</v>
      </c>
      <c r="CP2" s="3">
        <v>0</v>
      </c>
      <c r="CQ2" s="3">
        <v>0</v>
      </c>
      <c r="CR2" s="3">
        <v>707906</v>
      </c>
      <c r="CS2" s="3">
        <v>1891.76</v>
      </c>
      <c r="CT2" s="3">
        <v>239190</v>
      </c>
      <c r="CU2" s="3">
        <v>-70683</v>
      </c>
      <c r="CV2" s="3">
        <v>0</v>
      </c>
      <c r="CW2" s="3">
        <v>475</v>
      </c>
      <c r="CX2" s="3">
        <v>950</v>
      </c>
      <c r="CY2" s="3">
        <v>8</v>
      </c>
      <c r="CZ2" s="3">
        <v>8</v>
      </c>
      <c r="DA2" s="3">
        <v>7.3</v>
      </c>
      <c r="DB2" s="3">
        <v>1</v>
      </c>
      <c r="DC2" s="3">
        <v>0.6</v>
      </c>
      <c r="DD2" s="3">
        <v>475</v>
      </c>
      <c r="DE2" s="3">
        <v>950</v>
      </c>
      <c r="DF2" s="3">
        <v>8</v>
      </c>
      <c r="DG2" s="3">
        <v>8</v>
      </c>
      <c r="DH2" s="3">
        <v>7.3</v>
      </c>
      <c r="DI2" s="3">
        <v>1</v>
      </c>
      <c r="DJ2" s="3">
        <v>5663248</v>
      </c>
      <c r="DK2" s="3">
        <v>0</v>
      </c>
      <c r="DL2" s="3">
        <v>0</v>
      </c>
      <c r="DM2" s="3">
        <v>898586</v>
      </c>
      <c r="DN2" s="3">
        <v>0</v>
      </c>
      <c r="DO2" s="3">
        <v>239190</v>
      </c>
      <c r="DP2" s="3">
        <v>-70683</v>
      </c>
      <c r="DQ2" s="3">
        <v>0</v>
      </c>
      <c r="DR2" s="3">
        <v>42474.36</v>
      </c>
      <c r="DS2" s="3">
        <v>3500</v>
      </c>
      <c r="DT2" s="3">
        <v>118770.3</v>
      </c>
      <c r="DU2" s="3">
        <v>0</v>
      </c>
      <c r="DV2" s="3">
        <v>0</v>
      </c>
      <c r="DW2" s="3">
        <v>0</v>
      </c>
      <c r="DX2" s="3">
        <v>0</v>
      </c>
      <c r="DY2" s="3">
        <v>0</v>
      </c>
      <c r="DZ2" s="3">
        <v>42305.38</v>
      </c>
      <c r="EA2" s="3">
        <v>0</v>
      </c>
      <c r="EB2" s="3">
        <v>0</v>
      </c>
      <c r="EC2" s="3">
        <v>74672</v>
      </c>
      <c r="ED2" s="3">
        <v>72475.92</v>
      </c>
      <c r="EE2" s="3">
        <v>0.34</v>
      </c>
      <c r="EF2" s="3">
        <v>6965769</v>
      </c>
      <c r="EG2" s="3">
        <v>707906</v>
      </c>
      <c r="EH2" s="3">
        <v>1891.76</v>
      </c>
      <c r="EI2" s="2">
        <v>36604</v>
      </c>
      <c r="EJ2" s="2">
        <v>706196</v>
      </c>
      <c r="EK2" s="2" t="s">
        <v>154</v>
      </c>
      <c r="EL2" s="2" t="s">
        <v>155</v>
      </c>
    </row>
    <row r="3" spans="1:142" hidden="1">
      <c r="A3" s="2" t="s">
        <v>142</v>
      </c>
      <c r="B3" s="2" t="s">
        <v>143</v>
      </c>
      <c r="C3" s="2" t="s">
        <v>156</v>
      </c>
      <c r="D3" s="2" t="s">
        <v>157</v>
      </c>
      <c r="E3" s="2" t="s">
        <v>158</v>
      </c>
      <c r="F3" s="2" t="s">
        <v>159</v>
      </c>
      <c r="G3" s="2" t="s">
        <v>148</v>
      </c>
      <c r="H3" s="2" t="s">
        <v>149</v>
      </c>
      <c r="I3" s="2" t="s">
        <v>149</v>
      </c>
      <c r="J3" s="2" t="s">
        <v>160</v>
      </c>
      <c r="K3" s="2" t="s">
        <v>150</v>
      </c>
      <c r="L3" s="2">
        <v>2</v>
      </c>
      <c r="M3" s="3">
        <v>11</v>
      </c>
      <c r="N3" s="3">
        <v>11</v>
      </c>
      <c r="O3" s="3">
        <v>400</v>
      </c>
      <c r="P3" s="2" t="s">
        <v>161</v>
      </c>
      <c r="Q3" s="2" t="s">
        <v>152</v>
      </c>
      <c r="R3" s="3">
        <v>2000</v>
      </c>
      <c r="S3" s="2" t="s">
        <v>153</v>
      </c>
      <c r="T3" s="2" t="s">
        <v>143</v>
      </c>
      <c r="U3" s="2" t="s">
        <v>152</v>
      </c>
      <c r="V3" s="2" t="s">
        <v>152</v>
      </c>
      <c r="W3" s="3">
        <v>7875.58</v>
      </c>
      <c r="X3" s="3">
        <v>7825.01</v>
      </c>
      <c r="Y3" s="3">
        <v>7913.53</v>
      </c>
      <c r="Z3" s="3">
        <v>7862.5</v>
      </c>
      <c r="AA3" s="3">
        <v>0</v>
      </c>
      <c r="AB3" s="3">
        <v>0</v>
      </c>
      <c r="AC3" s="3">
        <v>0</v>
      </c>
      <c r="AD3" s="3">
        <v>0</v>
      </c>
      <c r="AE3" s="3">
        <v>1412.32</v>
      </c>
      <c r="AF3" s="3">
        <v>1403.67</v>
      </c>
      <c r="AG3" s="3">
        <v>1360.4</v>
      </c>
      <c r="AH3" s="3">
        <v>1351.99</v>
      </c>
      <c r="AI3" s="3">
        <v>2391.64</v>
      </c>
      <c r="AJ3" s="3">
        <v>2379.58</v>
      </c>
      <c r="AK3" s="3">
        <v>0</v>
      </c>
      <c r="AL3" s="3">
        <v>0</v>
      </c>
      <c r="AM3" s="3">
        <v>0</v>
      </c>
      <c r="AN3" s="3">
        <v>0</v>
      </c>
      <c r="AO3" s="3">
        <v>101140</v>
      </c>
      <c r="AP3" s="3">
        <v>102060</v>
      </c>
      <c r="AQ3" s="3">
        <v>0</v>
      </c>
      <c r="AR3" s="3">
        <v>0</v>
      </c>
      <c r="AS3" s="3">
        <v>0</v>
      </c>
      <c r="AT3" s="3">
        <v>17300</v>
      </c>
      <c r="AU3" s="3">
        <v>16820</v>
      </c>
      <c r="AV3" s="3">
        <v>1169</v>
      </c>
      <c r="AW3" s="3">
        <v>0</v>
      </c>
      <c r="AX3" s="3">
        <v>260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0</v>
      </c>
      <c r="BI3" s="3">
        <v>0</v>
      </c>
      <c r="BJ3" s="3">
        <v>0</v>
      </c>
      <c r="BK3" s="3">
        <v>0</v>
      </c>
      <c r="BL3" s="3">
        <v>0</v>
      </c>
      <c r="BM3" s="3">
        <v>0</v>
      </c>
      <c r="BN3" s="3">
        <v>0</v>
      </c>
      <c r="BO3" s="3">
        <v>0</v>
      </c>
      <c r="BP3" s="3">
        <v>0</v>
      </c>
      <c r="BQ3" s="3">
        <v>0</v>
      </c>
      <c r="BR3" s="3">
        <v>0</v>
      </c>
      <c r="BS3" s="3">
        <v>0</v>
      </c>
      <c r="BT3" s="3">
        <v>0</v>
      </c>
      <c r="BU3" s="3">
        <v>0</v>
      </c>
      <c r="BV3" s="3">
        <v>0</v>
      </c>
      <c r="BW3" s="3">
        <v>0</v>
      </c>
      <c r="BX3" s="3">
        <v>0</v>
      </c>
      <c r="BY3" s="3">
        <v>0</v>
      </c>
      <c r="BZ3" s="3">
        <v>0</v>
      </c>
      <c r="CA3" s="3">
        <v>0</v>
      </c>
      <c r="CB3" s="3">
        <v>0</v>
      </c>
      <c r="CC3" s="3">
        <v>0</v>
      </c>
      <c r="CD3" s="3">
        <v>0</v>
      </c>
      <c r="CE3" s="3">
        <v>0</v>
      </c>
      <c r="CF3" s="3">
        <v>0</v>
      </c>
      <c r="CG3" s="3">
        <v>0</v>
      </c>
      <c r="CH3" s="3">
        <v>0</v>
      </c>
      <c r="CI3" s="3">
        <v>69082</v>
      </c>
      <c r="CJ3" s="3">
        <v>0.4</v>
      </c>
      <c r="CK3" s="3">
        <v>0</v>
      </c>
      <c r="CL3" s="3">
        <v>0</v>
      </c>
      <c r="CM3" s="3">
        <v>17033</v>
      </c>
      <c r="CN3" s="3">
        <v>5918</v>
      </c>
      <c r="CO3" s="3">
        <v>32978</v>
      </c>
      <c r="CP3" s="3">
        <v>0</v>
      </c>
      <c r="CQ3" s="3">
        <v>0</v>
      </c>
      <c r="CR3" s="3">
        <v>32978</v>
      </c>
      <c r="CS3" s="3">
        <v>320</v>
      </c>
      <c r="CT3" s="3">
        <v>34120</v>
      </c>
      <c r="CU3" s="3">
        <v>-1169</v>
      </c>
      <c r="CV3" s="3">
        <v>0</v>
      </c>
      <c r="CW3" s="3">
        <v>475</v>
      </c>
      <c r="CX3" s="3">
        <v>950</v>
      </c>
      <c r="CY3" s="3">
        <v>8.8000000000000007</v>
      </c>
      <c r="CZ3" s="3">
        <v>8.8000000000000007</v>
      </c>
      <c r="DA3" s="3">
        <v>7.3</v>
      </c>
      <c r="DB3" s="3">
        <v>1</v>
      </c>
      <c r="DC3" s="3">
        <v>0.6</v>
      </c>
      <c r="DD3" s="3">
        <v>475</v>
      </c>
      <c r="DE3" s="3">
        <v>950</v>
      </c>
      <c r="DF3" s="3">
        <v>8.8000000000000007</v>
      </c>
      <c r="DG3" s="3">
        <v>8.8000000000000007</v>
      </c>
      <c r="DH3" s="3">
        <v>7.3</v>
      </c>
      <c r="DI3" s="3">
        <v>1</v>
      </c>
      <c r="DJ3" s="3">
        <v>290206.40000000002</v>
      </c>
      <c r="DK3" s="3">
        <v>0</v>
      </c>
      <c r="DL3" s="3">
        <v>0</v>
      </c>
      <c r="DM3" s="3">
        <v>152000</v>
      </c>
      <c r="DN3" s="3">
        <v>0</v>
      </c>
      <c r="DO3" s="3">
        <v>34120</v>
      </c>
      <c r="DP3" s="3">
        <v>-1169</v>
      </c>
      <c r="DQ3" s="3">
        <v>0</v>
      </c>
      <c r="DR3" s="3">
        <v>1978.68</v>
      </c>
      <c r="DS3" s="3">
        <v>2000</v>
      </c>
      <c r="DT3" s="3">
        <v>358778.37</v>
      </c>
      <c r="DU3" s="3">
        <v>0</v>
      </c>
      <c r="DV3" s="3">
        <v>0</v>
      </c>
      <c r="DW3" s="3">
        <v>0</v>
      </c>
      <c r="DX3" s="3">
        <v>0</v>
      </c>
      <c r="DY3" s="3">
        <v>0</v>
      </c>
      <c r="DZ3" s="3">
        <v>359947.37</v>
      </c>
      <c r="EA3" s="3">
        <v>0</v>
      </c>
      <c r="EB3" s="3">
        <v>0</v>
      </c>
      <c r="EC3" s="3">
        <v>0</v>
      </c>
      <c r="ED3" s="3">
        <v>0</v>
      </c>
      <c r="EE3" s="3">
        <v>-0.45</v>
      </c>
      <c r="EF3" s="3">
        <v>839083</v>
      </c>
      <c r="EG3" s="3">
        <v>32978</v>
      </c>
      <c r="EH3" s="3">
        <v>259.60000000000002</v>
      </c>
      <c r="EI3" s="2">
        <v>69082</v>
      </c>
      <c r="EJ3" s="2">
        <v>32058</v>
      </c>
      <c r="EK3" s="2" t="s">
        <v>154</v>
      </c>
      <c r="EL3" s="2" t="s">
        <v>162</v>
      </c>
    </row>
    <row r="4" spans="1:142" hidden="1">
      <c r="A4" s="2" t="s">
        <v>142</v>
      </c>
      <c r="B4" s="2" t="s">
        <v>143</v>
      </c>
      <c r="C4" s="2" t="s">
        <v>163</v>
      </c>
      <c r="D4" s="2" t="s">
        <v>164</v>
      </c>
      <c r="E4" s="2" t="s">
        <v>165</v>
      </c>
      <c r="F4" s="2" t="s">
        <v>166</v>
      </c>
      <c r="G4" s="2" t="s">
        <v>167</v>
      </c>
      <c r="H4" s="2" t="s">
        <v>168</v>
      </c>
      <c r="I4" s="2" t="s">
        <v>169</v>
      </c>
      <c r="J4" s="2" t="s">
        <v>170</v>
      </c>
      <c r="K4" s="2" t="s">
        <v>171</v>
      </c>
      <c r="L4" s="2">
        <v>1</v>
      </c>
      <c r="M4" s="3">
        <v>33</v>
      </c>
      <c r="N4" s="3">
        <v>33</v>
      </c>
      <c r="O4" s="3">
        <v>12000</v>
      </c>
      <c r="P4" s="2" t="s">
        <v>172</v>
      </c>
      <c r="Q4" s="2" t="s">
        <v>152</v>
      </c>
      <c r="R4" s="3">
        <v>1250</v>
      </c>
      <c r="S4" s="2" t="s">
        <v>153</v>
      </c>
      <c r="T4" s="2" t="s">
        <v>143</v>
      </c>
      <c r="U4" s="2" t="s">
        <v>152</v>
      </c>
      <c r="V4" s="2" t="s">
        <v>152</v>
      </c>
      <c r="W4" s="3">
        <v>688020.37</v>
      </c>
      <c r="X4" s="3">
        <v>682837.89</v>
      </c>
      <c r="Y4" s="3">
        <v>698006.99</v>
      </c>
      <c r="Z4" s="3">
        <v>692658.86</v>
      </c>
      <c r="AA4" s="3">
        <v>29008.3</v>
      </c>
      <c r="AB4" s="3">
        <v>16825.2</v>
      </c>
      <c r="AC4" s="3">
        <v>650862</v>
      </c>
      <c r="AD4" s="3">
        <v>639501</v>
      </c>
      <c r="AE4" s="3">
        <v>115399.96</v>
      </c>
      <c r="AF4" s="3">
        <v>114522.61</v>
      </c>
      <c r="AG4" s="3">
        <v>115738.87</v>
      </c>
      <c r="AH4" s="3">
        <v>114823.57</v>
      </c>
      <c r="AI4" s="3">
        <v>330703.32</v>
      </c>
      <c r="AJ4" s="3">
        <v>328900.69</v>
      </c>
      <c r="AK4" s="3">
        <v>0</v>
      </c>
      <c r="AL4" s="3">
        <v>0</v>
      </c>
      <c r="AM4" s="3">
        <v>0</v>
      </c>
      <c r="AN4" s="3">
        <v>0</v>
      </c>
      <c r="AO4" s="3">
        <v>6478100</v>
      </c>
      <c r="AP4" s="3">
        <v>6685163</v>
      </c>
      <c r="AQ4" s="3">
        <v>0</v>
      </c>
      <c r="AR4" s="3">
        <v>11712</v>
      </c>
      <c r="AS4" s="3">
        <v>0</v>
      </c>
      <c r="AT4" s="3">
        <v>1096688</v>
      </c>
      <c r="AU4" s="3">
        <v>1144125</v>
      </c>
      <c r="AV4" s="3">
        <v>2253288</v>
      </c>
      <c r="AW4" s="3">
        <v>0</v>
      </c>
      <c r="AX4" s="3">
        <v>9817.5</v>
      </c>
      <c r="AY4" s="3">
        <v>227001</v>
      </c>
      <c r="AZ4" s="3">
        <v>0</v>
      </c>
      <c r="BA4" s="3">
        <v>95849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0</v>
      </c>
      <c r="BI4" s="3">
        <v>0</v>
      </c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0</v>
      </c>
      <c r="BP4" s="3">
        <v>0</v>
      </c>
      <c r="BQ4" s="3">
        <v>0</v>
      </c>
      <c r="BR4" s="3">
        <v>0</v>
      </c>
      <c r="BS4" s="3">
        <v>0</v>
      </c>
      <c r="BT4" s="3">
        <v>0</v>
      </c>
      <c r="BU4" s="3">
        <v>0</v>
      </c>
      <c r="BV4" s="3">
        <v>0</v>
      </c>
      <c r="BW4" s="3">
        <v>0</v>
      </c>
      <c r="BX4" s="3">
        <v>0</v>
      </c>
      <c r="BY4" s="3">
        <v>0</v>
      </c>
      <c r="BZ4" s="3">
        <v>0</v>
      </c>
      <c r="CA4" s="3">
        <v>0</v>
      </c>
      <c r="CB4" s="3">
        <v>0</v>
      </c>
      <c r="CC4" s="3">
        <v>0</v>
      </c>
      <c r="CD4" s="3">
        <v>0</v>
      </c>
      <c r="CE4" s="3">
        <v>0</v>
      </c>
      <c r="CF4" s="3">
        <v>0</v>
      </c>
      <c r="CG4" s="3">
        <v>0</v>
      </c>
      <c r="CH4" s="3">
        <v>0</v>
      </c>
      <c r="CI4" s="3">
        <v>0</v>
      </c>
      <c r="CJ4" s="3">
        <v>0</v>
      </c>
      <c r="CK4" s="3">
        <v>0</v>
      </c>
      <c r="CL4" s="3">
        <v>0</v>
      </c>
      <c r="CM4" s="3">
        <v>0</v>
      </c>
      <c r="CN4" s="3">
        <v>0</v>
      </c>
      <c r="CO4" s="3">
        <v>6446450</v>
      </c>
      <c r="CP4" s="3">
        <v>0</v>
      </c>
      <c r="CQ4" s="3">
        <v>11712</v>
      </c>
      <c r="CR4" s="3">
        <v>6458162</v>
      </c>
      <c r="CS4" s="3">
        <v>9817.5</v>
      </c>
      <c r="CT4" s="3">
        <v>2143139</v>
      </c>
      <c r="CU4" s="3">
        <v>-2253288</v>
      </c>
      <c r="CV4" s="3">
        <v>0</v>
      </c>
      <c r="CW4" s="3">
        <v>475</v>
      </c>
      <c r="CX4" s="3">
        <v>950</v>
      </c>
      <c r="CY4" s="3">
        <v>7.15</v>
      </c>
      <c r="CZ4" s="3">
        <v>7.15</v>
      </c>
      <c r="DA4" s="3">
        <v>7.3</v>
      </c>
      <c r="DB4" s="3">
        <v>1</v>
      </c>
      <c r="DC4" s="3">
        <v>0.6</v>
      </c>
      <c r="DD4" s="3">
        <v>475</v>
      </c>
      <c r="DE4" s="3">
        <v>950</v>
      </c>
      <c r="DF4" s="3">
        <v>7.15</v>
      </c>
      <c r="DG4" s="3">
        <v>7.15</v>
      </c>
      <c r="DH4" s="3">
        <v>7.3</v>
      </c>
      <c r="DI4" s="3">
        <v>1</v>
      </c>
      <c r="DJ4" s="3">
        <v>46092117.5</v>
      </c>
      <c r="DK4" s="3">
        <v>0</v>
      </c>
      <c r="DL4" s="3">
        <v>85497.600000000006</v>
      </c>
      <c r="DM4" s="3">
        <v>4663312.5</v>
      </c>
      <c r="DN4" s="3">
        <v>0</v>
      </c>
      <c r="DO4" s="3">
        <v>2143139</v>
      </c>
      <c r="DP4" s="3">
        <v>-2253288</v>
      </c>
      <c r="DQ4" s="3">
        <v>0</v>
      </c>
      <c r="DR4" s="3">
        <v>387489.72</v>
      </c>
      <c r="DS4" s="3">
        <v>3500</v>
      </c>
      <c r="DT4" s="3">
        <v>-1070588.74</v>
      </c>
      <c r="DU4" s="3">
        <v>0</v>
      </c>
      <c r="DV4" s="3">
        <v>0</v>
      </c>
      <c r="DW4" s="3">
        <v>0</v>
      </c>
      <c r="DX4" s="3">
        <v>0</v>
      </c>
      <c r="DY4" s="3">
        <v>0</v>
      </c>
      <c r="DZ4" s="3">
        <v>326905.26</v>
      </c>
      <c r="EA4" s="3">
        <v>0</v>
      </c>
      <c r="EB4" s="3">
        <v>0</v>
      </c>
      <c r="EC4" s="3">
        <v>406332</v>
      </c>
      <c r="ED4" s="3">
        <v>449462</v>
      </c>
      <c r="EE4" s="3">
        <v>0.42</v>
      </c>
      <c r="EF4" s="3">
        <v>52304468</v>
      </c>
      <c r="EG4" s="3">
        <v>6458162</v>
      </c>
      <c r="EH4" s="3">
        <v>9817.5</v>
      </c>
      <c r="EI4" s="2">
        <v>227001</v>
      </c>
      <c r="EJ4" s="2">
        <v>6251099</v>
      </c>
      <c r="EK4" s="2" t="s">
        <v>173</v>
      </c>
      <c r="EL4" s="2" t="s">
        <v>155</v>
      </c>
    </row>
    <row r="5" spans="1:142" hidden="1">
      <c r="A5" s="2" t="s">
        <v>142</v>
      </c>
      <c r="B5" s="2" t="s">
        <v>143</v>
      </c>
      <c r="C5" s="2" t="s">
        <v>174</v>
      </c>
      <c r="D5" s="2" t="s">
        <v>175</v>
      </c>
      <c r="E5" s="2" t="s">
        <v>176</v>
      </c>
      <c r="F5" s="2" t="s">
        <v>177</v>
      </c>
      <c r="G5" s="2" t="s">
        <v>178</v>
      </c>
      <c r="H5" s="2" t="s">
        <v>149</v>
      </c>
      <c r="I5" s="2" t="s">
        <v>149</v>
      </c>
      <c r="J5" s="2" t="s">
        <v>160</v>
      </c>
      <c r="K5" s="2" t="s">
        <v>150</v>
      </c>
      <c r="L5" s="2">
        <v>2</v>
      </c>
      <c r="M5" s="3">
        <v>33</v>
      </c>
      <c r="N5" s="3">
        <v>33</v>
      </c>
      <c r="O5" s="3">
        <v>3200</v>
      </c>
      <c r="P5" s="2" t="s">
        <v>179</v>
      </c>
      <c r="Q5" s="2" t="s">
        <v>152</v>
      </c>
      <c r="R5" s="3">
        <v>1000</v>
      </c>
      <c r="S5" s="2" t="s">
        <v>153</v>
      </c>
      <c r="T5" s="2" t="s">
        <v>143</v>
      </c>
      <c r="U5" s="2" t="s">
        <v>152</v>
      </c>
      <c r="V5" s="2" t="s">
        <v>152</v>
      </c>
      <c r="W5" s="3">
        <v>125563.65</v>
      </c>
      <c r="X5" s="3">
        <v>124117.42</v>
      </c>
      <c r="Y5" s="3">
        <v>126750.31</v>
      </c>
      <c r="Z5" s="3">
        <v>125300.45</v>
      </c>
      <c r="AA5" s="3">
        <v>0</v>
      </c>
      <c r="AB5" s="3">
        <v>0</v>
      </c>
      <c r="AC5" s="3">
        <v>0</v>
      </c>
      <c r="AD5" s="3">
        <v>0</v>
      </c>
      <c r="AE5" s="3">
        <v>22003.19</v>
      </c>
      <c r="AF5" s="3">
        <v>21761.43</v>
      </c>
      <c r="AG5" s="3">
        <v>20646.509999999998</v>
      </c>
      <c r="AH5" s="3">
        <v>20411.43</v>
      </c>
      <c r="AI5" s="3">
        <v>37106.43</v>
      </c>
      <c r="AJ5" s="3">
        <v>36722.5</v>
      </c>
      <c r="AK5" s="3">
        <v>0</v>
      </c>
      <c r="AL5" s="3">
        <v>0</v>
      </c>
      <c r="AM5" s="3">
        <v>0</v>
      </c>
      <c r="AN5" s="3">
        <v>0</v>
      </c>
      <c r="AO5" s="3">
        <v>1446230</v>
      </c>
      <c r="AP5" s="3">
        <v>1449860</v>
      </c>
      <c r="AQ5" s="3">
        <v>0</v>
      </c>
      <c r="AR5" s="3">
        <v>0</v>
      </c>
      <c r="AS5" s="3">
        <v>0</v>
      </c>
      <c r="AT5" s="3">
        <v>241760</v>
      </c>
      <c r="AU5" s="3">
        <v>235080</v>
      </c>
      <c r="AV5" s="3">
        <v>107462</v>
      </c>
      <c r="AW5" s="3">
        <v>0</v>
      </c>
      <c r="AX5" s="3">
        <v>2962.5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0</v>
      </c>
      <c r="BN5" s="3">
        <v>0</v>
      </c>
      <c r="BO5" s="3">
        <v>0</v>
      </c>
      <c r="BP5" s="3">
        <v>0</v>
      </c>
      <c r="BQ5" s="3">
        <v>0</v>
      </c>
      <c r="BR5" s="3">
        <v>0</v>
      </c>
      <c r="BS5" s="3">
        <v>0</v>
      </c>
      <c r="BT5" s="3">
        <v>0</v>
      </c>
      <c r="BU5" s="3">
        <v>0</v>
      </c>
      <c r="BV5" s="3">
        <v>0</v>
      </c>
      <c r="BW5" s="3">
        <v>0</v>
      </c>
      <c r="BX5" s="3">
        <v>0</v>
      </c>
      <c r="BY5" s="3">
        <v>0</v>
      </c>
      <c r="BZ5" s="3">
        <v>0</v>
      </c>
      <c r="CA5" s="3">
        <v>0</v>
      </c>
      <c r="CB5" s="3">
        <v>0</v>
      </c>
      <c r="CC5" s="3">
        <v>0</v>
      </c>
      <c r="CD5" s="3">
        <v>0</v>
      </c>
      <c r="CE5" s="3">
        <v>0</v>
      </c>
      <c r="CF5" s="3">
        <v>0</v>
      </c>
      <c r="CG5" s="3">
        <v>0</v>
      </c>
      <c r="CH5" s="3">
        <v>0</v>
      </c>
      <c r="CI5" s="3">
        <v>825893</v>
      </c>
      <c r="CJ5" s="3">
        <v>877.37</v>
      </c>
      <c r="CK5" s="3">
        <v>0</v>
      </c>
      <c r="CL5" s="3">
        <v>0</v>
      </c>
      <c r="CM5" s="3">
        <v>207351</v>
      </c>
      <c r="CN5" s="3">
        <v>69117</v>
      </c>
      <c r="CO5" s="3">
        <v>623967</v>
      </c>
      <c r="CP5" s="3">
        <v>0</v>
      </c>
      <c r="CQ5" s="3">
        <v>0</v>
      </c>
      <c r="CR5" s="3">
        <v>623967</v>
      </c>
      <c r="CS5" s="3">
        <v>2560</v>
      </c>
      <c r="CT5" s="3">
        <v>476840</v>
      </c>
      <c r="CU5" s="3">
        <v>-107462</v>
      </c>
      <c r="CV5" s="3">
        <v>0</v>
      </c>
      <c r="CW5" s="3">
        <v>475</v>
      </c>
      <c r="CX5" s="3">
        <v>950</v>
      </c>
      <c r="CY5" s="3">
        <v>8</v>
      </c>
      <c r="CZ5" s="3">
        <v>8</v>
      </c>
      <c r="DA5" s="3">
        <v>7.3</v>
      </c>
      <c r="DB5" s="3">
        <v>1</v>
      </c>
      <c r="DC5" s="3">
        <v>0.6</v>
      </c>
      <c r="DD5" s="3">
        <v>475</v>
      </c>
      <c r="DE5" s="3">
        <v>950</v>
      </c>
      <c r="DF5" s="3">
        <v>8</v>
      </c>
      <c r="DG5" s="3">
        <v>8</v>
      </c>
      <c r="DH5" s="3">
        <v>7.3</v>
      </c>
      <c r="DI5" s="3">
        <v>1</v>
      </c>
      <c r="DJ5" s="3">
        <v>4991736</v>
      </c>
      <c r="DK5" s="3">
        <v>0</v>
      </c>
      <c r="DL5" s="3">
        <v>0</v>
      </c>
      <c r="DM5" s="3">
        <v>1216000</v>
      </c>
      <c r="DN5" s="3">
        <v>0</v>
      </c>
      <c r="DO5" s="3">
        <v>476840</v>
      </c>
      <c r="DP5" s="3">
        <v>-107462</v>
      </c>
      <c r="DQ5" s="3">
        <v>0</v>
      </c>
      <c r="DR5" s="3">
        <v>37438.019999999997</v>
      </c>
      <c r="DS5" s="3">
        <v>3500</v>
      </c>
      <c r="DT5" s="3">
        <v>1340103.25</v>
      </c>
      <c r="DU5" s="3">
        <v>-2158567</v>
      </c>
      <c r="DV5" s="3">
        <v>0</v>
      </c>
      <c r="DW5" s="3">
        <v>0</v>
      </c>
      <c r="DX5" s="3">
        <v>0</v>
      </c>
      <c r="DY5" s="3">
        <v>0</v>
      </c>
      <c r="DZ5" s="3">
        <v>286042.11</v>
      </c>
      <c r="EA5" s="3">
        <v>0</v>
      </c>
      <c r="EB5" s="3">
        <v>0</v>
      </c>
      <c r="EC5" s="3">
        <v>1684822</v>
      </c>
      <c r="ED5" s="3">
        <v>1635268.14</v>
      </c>
      <c r="EE5" s="3">
        <v>-0.27</v>
      </c>
      <c r="EF5" s="3">
        <v>8065617</v>
      </c>
      <c r="EG5" s="3">
        <v>623967</v>
      </c>
      <c r="EH5" s="3">
        <v>2085.13</v>
      </c>
      <c r="EI5" s="2">
        <v>825893</v>
      </c>
      <c r="EJ5" s="2">
        <v>620337</v>
      </c>
      <c r="EK5" s="2" t="s">
        <v>154</v>
      </c>
      <c r="EL5" s="2" t="s">
        <v>155</v>
      </c>
    </row>
    <row r="6" spans="1:142" hidden="1">
      <c r="A6" s="2" t="s">
        <v>142</v>
      </c>
      <c r="B6" s="2" t="s">
        <v>143</v>
      </c>
      <c r="C6" s="2" t="s">
        <v>180</v>
      </c>
      <c r="D6" s="2" t="s">
        <v>181</v>
      </c>
      <c r="E6" s="2" t="s">
        <v>182</v>
      </c>
      <c r="F6" s="2" t="s">
        <v>183</v>
      </c>
      <c r="G6" s="2" t="s">
        <v>184</v>
      </c>
      <c r="H6" s="2" t="s">
        <v>149</v>
      </c>
      <c r="I6" s="2" t="s">
        <v>149</v>
      </c>
      <c r="J6" s="2" t="s">
        <v>149</v>
      </c>
      <c r="K6" s="2" t="s">
        <v>150</v>
      </c>
      <c r="L6" s="2">
        <v>2</v>
      </c>
      <c r="M6" s="3">
        <v>33</v>
      </c>
      <c r="N6" s="3">
        <v>33</v>
      </c>
      <c r="O6" s="3">
        <v>1501</v>
      </c>
      <c r="P6" s="2" t="s">
        <v>185</v>
      </c>
      <c r="Q6" s="2" t="s">
        <v>152</v>
      </c>
      <c r="R6" s="3">
        <v>1000</v>
      </c>
      <c r="S6" s="2" t="s">
        <v>153</v>
      </c>
      <c r="T6" s="2" t="s">
        <v>143</v>
      </c>
      <c r="U6" s="2" t="s">
        <v>152</v>
      </c>
      <c r="V6" s="2" t="s">
        <v>152</v>
      </c>
      <c r="W6" s="3">
        <v>56291.69</v>
      </c>
      <c r="X6" s="3">
        <v>55609</v>
      </c>
      <c r="Y6" s="3">
        <v>57279.91</v>
      </c>
      <c r="Z6" s="3">
        <v>56586.96</v>
      </c>
      <c r="AA6" s="3">
        <v>0</v>
      </c>
      <c r="AB6" s="3">
        <v>0</v>
      </c>
      <c r="AC6" s="3">
        <v>0</v>
      </c>
      <c r="AD6" s="3">
        <v>0</v>
      </c>
      <c r="AE6" s="3">
        <v>10654.33</v>
      </c>
      <c r="AF6" s="3">
        <v>10527.76</v>
      </c>
      <c r="AG6" s="3">
        <v>9252.9500000000007</v>
      </c>
      <c r="AH6" s="3">
        <v>9137.61</v>
      </c>
      <c r="AI6" s="3">
        <v>15197.09</v>
      </c>
      <c r="AJ6" s="3">
        <v>15023.5</v>
      </c>
      <c r="AK6" s="3">
        <v>0</v>
      </c>
      <c r="AL6" s="3">
        <v>0</v>
      </c>
      <c r="AM6" s="3">
        <v>0</v>
      </c>
      <c r="AN6" s="3">
        <v>0</v>
      </c>
      <c r="AO6" s="3">
        <v>682690</v>
      </c>
      <c r="AP6" s="3">
        <v>692950</v>
      </c>
      <c r="AQ6" s="3">
        <v>0</v>
      </c>
      <c r="AR6" s="3">
        <v>0</v>
      </c>
      <c r="AS6" s="3">
        <v>0</v>
      </c>
      <c r="AT6" s="3">
        <v>126570</v>
      </c>
      <c r="AU6" s="3">
        <v>115340</v>
      </c>
      <c r="AV6" s="3">
        <v>33491</v>
      </c>
      <c r="AW6" s="3">
        <v>0</v>
      </c>
      <c r="AX6" s="3">
        <v>1597.5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0</v>
      </c>
      <c r="BP6" s="3">
        <v>0</v>
      </c>
      <c r="BQ6" s="3">
        <v>0</v>
      </c>
      <c r="BR6" s="3">
        <v>0</v>
      </c>
      <c r="BS6" s="3">
        <v>0</v>
      </c>
      <c r="BT6" s="3">
        <v>0</v>
      </c>
      <c r="BU6" s="3">
        <v>0</v>
      </c>
      <c r="BV6" s="3">
        <v>0</v>
      </c>
      <c r="BW6" s="3">
        <v>0</v>
      </c>
      <c r="BX6" s="3">
        <v>0</v>
      </c>
      <c r="BY6" s="3">
        <v>0</v>
      </c>
      <c r="BZ6" s="3">
        <v>0</v>
      </c>
      <c r="CA6" s="3">
        <v>0</v>
      </c>
      <c r="CB6" s="3">
        <v>0</v>
      </c>
      <c r="CC6" s="3">
        <v>0</v>
      </c>
      <c r="CD6" s="3">
        <v>0</v>
      </c>
      <c r="CE6" s="3">
        <v>0</v>
      </c>
      <c r="CF6" s="3">
        <v>0</v>
      </c>
      <c r="CG6" s="3">
        <v>0</v>
      </c>
      <c r="CH6" s="3">
        <v>0</v>
      </c>
      <c r="CI6" s="3">
        <v>417317</v>
      </c>
      <c r="CJ6" s="3">
        <v>333</v>
      </c>
      <c r="CK6" s="3">
        <v>0</v>
      </c>
      <c r="CL6" s="3">
        <v>0</v>
      </c>
      <c r="CM6" s="3">
        <v>105070</v>
      </c>
      <c r="CN6" s="3">
        <v>35029</v>
      </c>
      <c r="CO6" s="3">
        <v>275633</v>
      </c>
      <c r="CP6" s="3">
        <v>0</v>
      </c>
      <c r="CQ6" s="3">
        <v>0</v>
      </c>
      <c r="CR6" s="3">
        <v>275633</v>
      </c>
      <c r="CS6" s="3">
        <v>1297.3</v>
      </c>
      <c r="CT6" s="3">
        <v>241910</v>
      </c>
      <c r="CU6" s="3">
        <v>-33491</v>
      </c>
      <c r="CV6" s="3">
        <v>0</v>
      </c>
      <c r="CW6" s="3">
        <v>475</v>
      </c>
      <c r="CX6" s="3">
        <v>950</v>
      </c>
      <c r="CY6" s="3">
        <v>8</v>
      </c>
      <c r="CZ6" s="3">
        <v>8</v>
      </c>
      <c r="DA6" s="3">
        <v>7.3</v>
      </c>
      <c r="DB6" s="3">
        <v>1</v>
      </c>
      <c r="DC6" s="3">
        <v>0.6</v>
      </c>
      <c r="DD6" s="3">
        <v>475</v>
      </c>
      <c r="DE6" s="3">
        <v>950</v>
      </c>
      <c r="DF6" s="3">
        <v>8</v>
      </c>
      <c r="DG6" s="3">
        <v>8</v>
      </c>
      <c r="DH6" s="3">
        <v>7.3</v>
      </c>
      <c r="DI6" s="3">
        <v>1</v>
      </c>
      <c r="DJ6" s="3">
        <v>2205064</v>
      </c>
      <c r="DK6" s="3">
        <v>0</v>
      </c>
      <c r="DL6" s="3">
        <v>0</v>
      </c>
      <c r="DM6" s="3">
        <v>570380</v>
      </c>
      <c r="DN6" s="3">
        <v>91675</v>
      </c>
      <c r="DO6" s="3">
        <v>241910</v>
      </c>
      <c r="DP6" s="3">
        <v>-33491</v>
      </c>
      <c r="DQ6" s="3">
        <v>0</v>
      </c>
      <c r="DR6" s="3">
        <v>16537.98</v>
      </c>
      <c r="DS6" s="3">
        <v>3500</v>
      </c>
      <c r="DT6" s="3">
        <v>1746281.55</v>
      </c>
      <c r="DU6" s="3">
        <v>0</v>
      </c>
      <c r="DV6" s="3">
        <v>0</v>
      </c>
      <c r="DW6" s="3">
        <v>0</v>
      </c>
      <c r="DX6" s="3">
        <v>0</v>
      </c>
      <c r="DY6" s="3">
        <v>0</v>
      </c>
      <c r="DZ6" s="3">
        <v>102157.89</v>
      </c>
      <c r="EA6" s="3">
        <v>0</v>
      </c>
      <c r="EB6" s="3">
        <v>0</v>
      </c>
      <c r="EC6" s="3">
        <v>851327</v>
      </c>
      <c r="ED6" s="3">
        <v>826287.66</v>
      </c>
      <c r="EE6" s="3">
        <v>0.47</v>
      </c>
      <c r="EF6" s="3">
        <v>4875349</v>
      </c>
      <c r="EG6" s="3">
        <v>275633</v>
      </c>
      <c r="EH6" s="3">
        <v>1264.5</v>
      </c>
      <c r="EI6" s="2">
        <v>417317</v>
      </c>
      <c r="EJ6" s="2">
        <v>265373</v>
      </c>
      <c r="EK6" s="2" t="s">
        <v>154</v>
      </c>
      <c r="EL6" s="2" t="s">
        <v>155</v>
      </c>
    </row>
    <row r="7" spans="1:142" hidden="1">
      <c r="A7" s="2" t="s">
        <v>142</v>
      </c>
      <c r="B7" s="2" t="s">
        <v>143</v>
      </c>
      <c r="C7" s="2" t="s">
        <v>186</v>
      </c>
      <c r="D7" s="2" t="s">
        <v>187</v>
      </c>
      <c r="E7" s="2" t="s">
        <v>188</v>
      </c>
      <c r="F7" s="2" t="s">
        <v>189</v>
      </c>
      <c r="G7" s="2" t="s">
        <v>190</v>
      </c>
      <c r="H7" s="2" t="s">
        <v>149</v>
      </c>
      <c r="I7" s="2" t="s">
        <v>191</v>
      </c>
      <c r="J7" s="2" t="s">
        <v>191</v>
      </c>
      <c r="K7" s="2" t="s">
        <v>171</v>
      </c>
      <c r="L7" s="2">
        <v>1</v>
      </c>
      <c r="M7" s="3">
        <v>33</v>
      </c>
      <c r="N7" s="3">
        <v>33</v>
      </c>
      <c r="O7" s="3">
        <v>6000</v>
      </c>
      <c r="P7" s="2" t="s">
        <v>192</v>
      </c>
      <c r="Q7" s="2" t="s">
        <v>193</v>
      </c>
      <c r="R7" s="3">
        <v>1000</v>
      </c>
      <c r="S7" s="2" t="s">
        <v>153</v>
      </c>
      <c r="T7" s="2" t="s">
        <v>143</v>
      </c>
      <c r="U7" s="2" t="s">
        <v>193</v>
      </c>
      <c r="V7" s="2" t="s">
        <v>193</v>
      </c>
      <c r="W7" s="3">
        <v>384974.38</v>
      </c>
      <c r="X7" s="3">
        <v>384974.38</v>
      </c>
      <c r="Y7" s="3">
        <v>389466.29</v>
      </c>
      <c r="Z7" s="3">
        <v>389466.29</v>
      </c>
      <c r="AA7" s="3">
        <v>0</v>
      </c>
      <c r="AB7" s="3">
        <v>0</v>
      </c>
      <c r="AC7" s="3">
        <v>0</v>
      </c>
      <c r="AD7" s="3">
        <v>0</v>
      </c>
      <c r="AE7" s="3">
        <v>64388.69</v>
      </c>
      <c r="AF7" s="3">
        <v>63836.51</v>
      </c>
      <c r="AG7" s="3">
        <v>65304.99</v>
      </c>
      <c r="AH7" s="3">
        <v>64726.400000000001</v>
      </c>
      <c r="AI7" s="3">
        <v>171943.01</v>
      </c>
      <c r="AJ7" s="3">
        <v>170812.57</v>
      </c>
      <c r="AK7" s="3">
        <v>0</v>
      </c>
      <c r="AL7" s="3">
        <v>0</v>
      </c>
      <c r="AM7" s="3">
        <v>0</v>
      </c>
      <c r="AN7" s="3">
        <v>0</v>
      </c>
      <c r="AO7" s="3">
        <v>2632600</v>
      </c>
      <c r="AP7" s="3">
        <v>2646300</v>
      </c>
      <c r="AQ7" s="3">
        <v>0</v>
      </c>
      <c r="AR7" s="3">
        <v>0</v>
      </c>
      <c r="AS7" s="3">
        <v>0</v>
      </c>
      <c r="AT7" s="3">
        <v>420400</v>
      </c>
      <c r="AU7" s="3">
        <v>450200</v>
      </c>
      <c r="AV7" s="3">
        <v>445867</v>
      </c>
      <c r="AW7" s="3">
        <v>149622</v>
      </c>
      <c r="AX7" s="3">
        <v>3779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  <c r="BZ7" s="3">
        <v>0</v>
      </c>
      <c r="CA7" s="3">
        <v>0</v>
      </c>
      <c r="CB7" s="3">
        <v>0</v>
      </c>
      <c r="CC7" s="3">
        <v>0</v>
      </c>
      <c r="CD7" s="3">
        <v>0</v>
      </c>
      <c r="CE7" s="3">
        <v>0</v>
      </c>
      <c r="CF7" s="3">
        <v>0</v>
      </c>
      <c r="CG7" s="3">
        <v>0</v>
      </c>
      <c r="CH7" s="3">
        <v>0</v>
      </c>
      <c r="CI7" s="3">
        <v>858958</v>
      </c>
      <c r="CJ7" s="3">
        <v>509.37</v>
      </c>
      <c r="CK7" s="3">
        <v>0</v>
      </c>
      <c r="CL7" s="3">
        <v>0</v>
      </c>
      <c r="CM7" s="3">
        <v>217133</v>
      </c>
      <c r="CN7" s="3">
        <v>72378</v>
      </c>
      <c r="CO7" s="3">
        <v>1787342</v>
      </c>
      <c r="CP7" s="3">
        <v>0</v>
      </c>
      <c r="CQ7" s="3">
        <v>0</v>
      </c>
      <c r="CR7" s="3">
        <v>1787342</v>
      </c>
      <c r="CS7" s="3">
        <v>4800</v>
      </c>
      <c r="CT7" s="3">
        <v>870600</v>
      </c>
      <c r="CU7" s="3">
        <v>-445867</v>
      </c>
      <c r="CV7" s="3">
        <v>-149622</v>
      </c>
      <c r="CW7" s="3">
        <v>475</v>
      </c>
      <c r="CX7" s="3">
        <v>950</v>
      </c>
      <c r="CY7" s="3">
        <v>7.15</v>
      </c>
      <c r="CZ7" s="3">
        <v>7.15</v>
      </c>
      <c r="DA7" s="3">
        <v>7.3</v>
      </c>
      <c r="DB7" s="3">
        <v>1</v>
      </c>
      <c r="DC7" s="3">
        <v>0.6</v>
      </c>
      <c r="DD7" s="3">
        <v>475</v>
      </c>
      <c r="DE7" s="3">
        <v>950</v>
      </c>
      <c r="DF7" s="3">
        <v>7.15</v>
      </c>
      <c r="DG7" s="3">
        <v>7.15</v>
      </c>
      <c r="DH7" s="3">
        <v>7.3</v>
      </c>
      <c r="DI7" s="3">
        <v>1</v>
      </c>
      <c r="DJ7" s="3">
        <v>12779495.300000001</v>
      </c>
      <c r="DK7" s="3">
        <v>0</v>
      </c>
      <c r="DL7" s="3">
        <v>0</v>
      </c>
      <c r="DM7" s="3">
        <v>2280000</v>
      </c>
      <c r="DN7" s="3">
        <v>0</v>
      </c>
      <c r="DO7" s="3">
        <v>870600</v>
      </c>
      <c r="DP7" s="3">
        <v>-445867</v>
      </c>
      <c r="DQ7" s="3">
        <v>-149622</v>
      </c>
      <c r="DR7" s="3">
        <v>107240.52</v>
      </c>
      <c r="DS7" s="3">
        <v>3500</v>
      </c>
      <c r="DT7" s="3">
        <v>-2131864.0499999998</v>
      </c>
      <c r="DU7" s="3">
        <v>-5060689</v>
      </c>
      <c r="DV7" s="3">
        <v>0</v>
      </c>
      <c r="DW7" s="3">
        <v>0</v>
      </c>
      <c r="DX7" s="3">
        <v>0</v>
      </c>
      <c r="DY7" s="3">
        <v>0</v>
      </c>
      <c r="DZ7" s="3">
        <v>286042.11</v>
      </c>
      <c r="EA7" s="3">
        <v>0</v>
      </c>
      <c r="EB7" s="3">
        <v>0</v>
      </c>
      <c r="EC7" s="3">
        <v>1537535</v>
      </c>
      <c r="ED7" s="3">
        <v>1700736.84</v>
      </c>
      <c r="EE7" s="3">
        <v>0.23</v>
      </c>
      <c r="EF7" s="3">
        <v>13908972</v>
      </c>
      <c r="EG7" s="3">
        <v>1787342</v>
      </c>
      <c r="EH7" s="3">
        <v>3269.63</v>
      </c>
      <c r="EI7" s="2">
        <v>858958</v>
      </c>
      <c r="EJ7" s="2">
        <v>1773642</v>
      </c>
      <c r="EK7" s="2" t="s">
        <v>154</v>
      </c>
      <c r="EL7" s="2" t="s">
        <v>155</v>
      </c>
    </row>
    <row r="8" spans="1:142" hidden="1">
      <c r="A8" s="2" t="s">
        <v>142</v>
      </c>
      <c r="B8" s="2" t="s">
        <v>143</v>
      </c>
      <c r="C8" s="2" t="s">
        <v>194</v>
      </c>
      <c r="D8" s="2" t="s">
        <v>195</v>
      </c>
      <c r="E8" s="2" t="s">
        <v>196</v>
      </c>
      <c r="F8" s="2" t="s">
        <v>197</v>
      </c>
      <c r="G8" s="2" t="s">
        <v>198</v>
      </c>
      <c r="H8" s="2" t="s">
        <v>149</v>
      </c>
      <c r="I8" s="2" t="s">
        <v>191</v>
      </c>
      <c r="J8" s="2" t="s">
        <v>189</v>
      </c>
      <c r="K8" s="2" t="s">
        <v>171</v>
      </c>
      <c r="L8" s="2">
        <v>1</v>
      </c>
      <c r="M8" s="3">
        <v>33</v>
      </c>
      <c r="N8" s="3">
        <v>33</v>
      </c>
      <c r="O8" s="3">
        <v>3500</v>
      </c>
      <c r="P8" s="2" t="s">
        <v>199</v>
      </c>
      <c r="Q8" s="2" t="s">
        <v>152</v>
      </c>
      <c r="R8" s="3">
        <v>1000</v>
      </c>
      <c r="S8" s="2" t="s">
        <v>153</v>
      </c>
      <c r="T8" s="2" t="s">
        <v>143</v>
      </c>
      <c r="U8" s="2" t="s">
        <v>152</v>
      </c>
      <c r="V8" s="2" t="s">
        <v>152</v>
      </c>
      <c r="W8" s="3">
        <v>93477.3</v>
      </c>
      <c r="X8" s="3">
        <v>92867.43</v>
      </c>
      <c r="Y8" s="3">
        <v>94796.43</v>
      </c>
      <c r="Z8" s="3">
        <v>94184.93</v>
      </c>
      <c r="AA8" s="3">
        <v>0</v>
      </c>
      <c r="AB8" s="3">
        <v>0</v>
      </c>
      <c r="AC8" s="3">
        <v>0</v>
      </c>
      <c r="AD8" s="3">
        <v>0</v>
      </c>
      <c r="AE8" s="3">
        <v>16044.64</v>
      </c>
      <c r="AF8" s="3">
        <v>15958.44</v>
      </c>
      <c r="AG8" s="3">
        <v>16397.52</v>
      </c>
      <c r="AH8" s="3">
        <v>16294.41</v>
      </c>
      <c r="AI8" s="3">
        <v>35309.11</v>
      </c>
      <c r="AJ8" s="3">
        <v>35183.519999999997</v>
      </c>
      <c r="AK8" s="3">
        <v>0</v>
      </c>
      <c r="AL8" s="3">
        <v>0</v>
      </c>
      <c r="AM8" s="3">
        <v>0</v>
      </c>
      <c r="AN8" s="3">
        <v>0</v>
      </c>
      <c r="AO8" s="3">
        <v>609870</v>
      </c>
      <c r="AP8" s="3">
        <v>611500</v>
      </c>
      <c r="AQ8" s="3">
        <v>0</v>
      </c>
      <c r="AR8" s="3">
        <v>0</v>
      </c>
      <c r="AS8" s="3">
        <v>0</v>
      </c>
      <c r="AT8" s="3">
        <v>86200</v>
      </c>
      <c r="AU8" s="3">
        <v>103110</v>
      </c>
      <c r="AV8" s="3">
        <v>39399</v>
      </c>
      <c r="AW8" s="3">
        <v>0</v>
      </c>
      <c r="AX8" s="3">
        <v>2073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221535</v>
      </c>
      <c r="CJ8" s="3">
        <v>264.07</v>
      </c>
      <c r="CK8" s="3">
        <v>0</v>
      </c>
      <c r="CL8" s="3">
        <v>0</v>
      </c>
      <c r="CM8" s="3">
        <v>64643</v>
      </c>
      <c r="CN8" s="3">
        <v>21548</v>
      </c>
      <c r="CO8" s="3">
        <v>389965</v>
      </c>
      <c r="CP8" s="3">
        <v>0</v>
      </c>
      <c r="CQ8" s="3">
        <v>0</v>
      </c>
      <c r="CR8" s="3">
        <v>389965</v>
      </c>
      <c r="CS8" s="3">
        <v>2800</v>
      </c>
      <c r="CT8" s="3">
        <v>189310</v>
      </c>
      <c r="CU8" s="3">
        <v>-39399</v>
      </c>
      <c r="CV8" s="3">
        <v>0</v>
      </c>
      <c r="CW8" s="3">
        <v>475</v>
      </c>
      <c r="CX8" s="3">
        <v>950</v>
      </c>
      <c r="CY8" s="3">
        <v>7.15</v>
      </c>
      <c r="CZ8" s="3">
        <v>7.15</v>
      </c>
      <c r="DA8" s="3">
        <v>7.3</v>
      </c>
      <c r="DB8" s="3">
        <v>1</v>
      </c>
      <c r="DC8" s="3">
        <v>0.6</v>
      </c>
      <c r="DD8" s="3">
        <v>475</v>
      </c>
      <c r="DE8" s="3">
        <v>950</v>
      </c>
      <c r="DF8" s="3">
        <v>7.15</v>
      </c>
      <c r="DG8" s="3">
        <v>7.15</v>
      </c>
      <c r="DH8" s="3">
        <v>7.3</v>
      </c>
      <c r="DI8" s="3">
        <v>1</v>
      </c>
      <c r="DJ8" s="3">
        <v>2788249.75</v>
      </c>
      <c r="DK8" s="3">
        <v>0</v>
      </c>
      <c r="DL8" s="3">
        <v>0</v>
      </c>
      <c r="DM8" s="3">
        <v>1330000</v>
      </c>
      <c r="DN8" s="3">
        <v>0</v>
      </c>
      <c r="DO8" s="3">
        <v>189310</v>
      </c>
      <c r="DP8" s="3">
        <v>-39399</v>
      </c>
      <c r="DQ8" s="3">
        <v>0</v>
      </c>
      <c r="DR8" s="3">
        <v>23397.9</v>
      </c>
      <c r="DS8" s="3">
        <v>3500</v>
      </c>
      <c r="DT8" s="3">
        <v>840737.77</v>
      </c>
      <c r="DU8" s="3">
        <v>0</v>
      </c>
      <c r="DV8" s="3">
        <v>0</v>
      </c>
      <c r="DW8" s="3">
        <v>0</v>
      </c>
      <c r="DX8" s="3">
        <v>0</v>
      </c>
      <c r="DY8" s="3">
        <v>0</v>
      </c>
      <c r="DZ8" s="3">
        <v>44949.47</v>
      </c>
      <c r="EA8" s="3">
        <v>0</v>
      </c>
      <c r="EB8" s="3">
        <v>0</v>
      </c>
      <c r="EC8" s="3">
        <v>396548</v>
      </c>
      <c r="ED8" s="3">
        <v>438639.3</v>
      </c>
      <c r="EE8" s="3">
        <v>-0.42</v>
      </c>
      <c r="EF8" s="3">
        <v>5175195</v>
      </c>
      <c r="EG8" s="3">
        <v>389965</v>
      </c>
      <c r="EH8" s="3">
        <v>1808.93</v>
      </c>
      <c r="EI8" s="2">
        <v>221535</v>
      </c>
      <c r="EJ8" s="2">
        <v>388335</v>
      </c>
      <c r="EK8" s="2" t="s">
        <v>154</v>
      </c>
      <c r="EL8" s="2" t="s">
        <v>155</v>
      </c>
    </row>
    <row r="9" spans="1:142" hidden="1">
      <c r="A9" s="2" t="s">
        <v>142</v>
      </c>
      <c r="B9" s="2" t="s">
        <v>143</v>
      </c>
      <c r="C9" s="2" t="s">
        <v>200</v>
      </c>
      <c r="D9" s="2" t="s">
        <v>201</v>
      </c>
      <c r="E9" s="2" t="s">
        <v>202</v>
      </c>
      <c r="F9" s="2" t="s">
        <v>203</v>
      </c>
      <c r="G9" s="2" t="s">
        <v>204</v>
      </c>
      <c r="H9" s="2" t="s">
        <v>205</v>
      </c>
      <c r="I9" s="2" t="s">
        <v>205</v>
      </c>
      <c r="J9" s="2" t="s">
        <v>205</v>
      </c>
      <c r="K9" s="2" t="s">
        <v>171</v>
      </c>
      <c r="L9" s="2">
        <v>1</v>
      </c>
      <c r="M9" s="3">
        <v>33</v>
      </c>
      <c r="N9" s="3">
        <v>33</v>
      </c>
      <c r="O9" s="3">
        <v>1700</v>
      </c>
      <c r="P9" s="2" t="s">
        <v>206</v>
      </c>
      <c r="Q9" s="2" t="s">
        <v>152</v>
      </c>
      <c r="R9" s="3">
        <v>1</v>
      </c>
      <c r="S9" s="2" t="s">
        <v>153</v>
      </c>
      <c r="T9" s="2" t="s">
        <v>143</v>
      </c>
      <c r="U9" s="2" t="s">
        <v>152</v>
      </c>
      <c r="V9" s="2" t="s">
        <v>152</v>
      </c>
      <c r="W9" s="3">
        <v>53428960</v>
      </c>
      <c r="X9" s="3">
        <v>52870755</v>
      </c>
      <c r="Y9" s="3">
        <v>53566364</v>
      </c>
      <c r="Z9" s="3">
        <v>53006873</v>
      </c>
      <c r="AA9" s="3">
        <v>0</v>
      </c>
      <c r="AB9" s="3">
        <v>0</v>
      </c>
      <c r="AC9" s="3">
        <v>0</v>
      </c>
      <c r="AD9" s="3">
        <v>0</v>
      </c>
      <c r="AE9" s="3">
        <v>14179083</v>
      </c>
      <c r="AF9" s="3">
        <v>14080698</v>
      </c>
      <c r="AG9" s="3">
        <v>7376863</v>
      </c>
      <c r="AH9" s="3">
        <v>7295016</v>
      </c>
      <c r="AI9" s="3">
        <v>8668473</v>
      </c>
      <c r="AJ9" s="3">
        <v>8580803</v>
      </c>
      <c r="AK9" s="3">
        <v>2825516</v>
      </c>
      <c r="AL9" s="3">
        <v>2795153</v>
      </c>
      <c r="AM9" s="3">
        <v>0</v>
      </c>
      <c r="AN9" s="3">
        <v>0</v>
      </c>
      <c r="AO9" s="3">
        <v>558205</v>
      </c>
      <c r="AP9" s="3">
        <v>559491</v>
      </c>
      <c r="AQ9" s="3">
        <v>0</v>
      </c>
      <c r="AR9" s="3">
        <v>0</v>
      </c>
      <c r="AS9" s="3">
        <v>0</v>
      </c>
      <c r="AT9" s="3">
        <v>98385</v>
      </c>
      <c r="AU9" s="3">
        <v>81847</v>
      </c>
      <c r="AV9" s="3">
        <v>2645</v>
      </c>
      <c r="AW9" s="3">
        <v>948</v>
      </c>
      <c r="AX9" s="3">
        <v>1357.17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389492</v>
      </c>
      <c r="CJ9" s="3">
        <v>-94.38</v>
      </c>
      <c r="CK9" s="3">
        <v>0</v>
      </c>
      <c r="CL9" s="3">
        <v>0</v>
      </c>
      <c r="CM9" s="3">
        <v>85025</v>
      </c>
      <c r="CN9" s="3">
        <v>29415</v>
      </c>
      <c r="CO9" s="3">
        <v>169999</v>
      </c>
      <c r="CP9" s="3">
        <v>0</v>
      </c>
      <c r="CQ9" s="3">
        <v>0</v>
      </c>
      <c r="CR9" s="3">
        <v>169999</v>
      </c>
      <c r="CS9" s="3">
        <v>1451.55</v>
      </c>
      <c r="CT9" s="3">
        <v>180232</v>
      </c>
      <c r="CU9" s="3">
        <v>-2645</v>
      </c>
      <c r="CV9" s="3">
        <v>-948</v>
      </c>
      <c r="CW9" s="3">
        <v>475</v>
      </c>
      <c r="CX9" s="3">
        <v>950</v>
      </c>
      <c r="CY9" s="3">
        <v>7.15</v>
      </c>
      <c r="CZ9" s="3">
        <v>7.15</v>
      </c>
      <c r="DA9" s="3">
        <v>7.3</v>
      </c>
      <c r="DB9" s="3">
        <v>1</v>
      </c>
      <c r="DC9" s="3">
        <v>0.6</v>
      </c>
      <c r="DD9" s="3">
        <v>475</v>
      </c>
      <c r="DE9" s="3">
        <v>950</v>
      </c>
      <c r="DF9" s="3">
        <v>7.15</v>
      </c>
      <c r="DG9" s="3">
        <v>7.15</v>
      </c>
      <c r="DH9" s="3">
        <v>7.3</v>
      </c>
      <c r="DI9" s="3">
        <v>1</v>
      </c>
      <c r="DJ9" s="3">
        <v>1215492.8500000001</v>
      </c>
      <c r="DK9" s="3">
        <v>0</v>
      </c>
      <c r="DL9" s="3">
        <v>0</v>
      </c>
      <c r="DM9" s="3">
        <v>689486.25</v>
      </c>
      <c r="DN9" s="3">
        <v>0</v>
      </c>
      <c r="DO9" s="3">
        <v>180232</v>
      </c>
      <c r="DP9" s="3">
        <v>-2645</v>
      </c>
      <c r="DQ9" s="3">
        <v>-948</v>
      </c>
      <c r="DR9" s="3">
        <v>10199.94</v>
      </c>
      <c r="DS9" s="3">
        <v>3500</v>
      </c>
      <c r="DT9" s="3">
        <v>1650084.58</v>
      </c>
      <c r="DU9" s="3">
        <v>0</v>
      </c>
      <c r="DV9" s="3">
        <v>0</v>
      </c>
      <c r="DW9" s="3">
        <v>0</v>
      </c>
      <c r="DX9" s="3">
        <v>0</v>
      </c>
      <c r="DY9" s="3">
        <v>0</v>
      </c>
      <c r="DZ9" s="3">
        <v>134848.42000000001</v>
      </c>
      <c r="EA9" s="3">
        <v>0</v>
      </c>
      <c r="EB9" s="3">
        <v>0</v>
      </c>
      <c r="EC9" s="3">
        <v>697191</v>
      </c>
      <c r="ED9" s="3">
        <v>771194.16</v>
      </c>
      <c r="EE9" s="3">
        <v>0.38</v>
      </c>
      <c r="EF9" s="3">
        <v>3748996</v>
      </c>
      <c r="EG9" s="3">
        <v>169999</v>
      </c>
      <c r="EH9" s="3">
        <v>1451.5500000000002</v>
      </c>
      <c r="EI9" s="2">
        <v>389492</v>
      </c>
      <c r="EJ9" s="2">
        <v>168713</v>
      </c>
      <c r="EK9" s="2" t="s">
        <v>154</v>
      </c>
      <c r="EL9" s="2" t="s">
        <v>155</v>
      </c>
    </row>
    <row r="10" spans="1:142" hidden="1">
      <c r="A10" s="2" t="s">
        <v>142</v>
      </c>
      <c r="B10" s="2" t="s">
        <v>143</v>
      </c>
      <c r="C10" s="2" t="s">
        <v>207</v>
      </c>
      <c r="D10" s="2" t="s">
        <v>208</v>
      </c>
      <c r="E10" s="2" t="s">
        <v>209</v>
      </c>
      <c r="F10" s="2" t="s">
        <v>210</v>
      </c>
      <c r="G10" s="2" t="s">
        <v>211</v>
      </c>
      <c r="H10" s="2" t="s">
        <v>205</v>
      </c>
      <c r="I10" s="2" t="s">
        <v>205</v>
      </c>
      <c r="J10" s="2" t="s">
        <v>205</v>
      </c>
      <c r="K10" s="2" t="s">
        <v>171</v>
      </c>
      <c r="L10" s="2">
        <v>1</v>
      </c>
      <c r="M10" s="3">
        <v>132</v>
      </c>
      <c r="N10" s="3">
        <v>132</v>
      </c>
      <c r="O10" s="3">
        <v>11000</v>
      </c>
      <c r="P10" s="2" t="s">
        <v>212</v>
      </c>
      <c r="Q10" s="2" t="s">
        <v>193</v>
      </c>
      <c r="R10" s="3">
        <v>1000</v>
      </c>
      <c r="S10" s="2" t="s">
        <v>153</v>
      </c>
      <c r="T10" s="2" t="s">
        <v>143</v>
      </c>
      <c r="U10" s="2" t="s">
        <v>193</v>
      </c>
      <c r="V10" s="2" t="s">
        <v>193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2495400</v>
      </c>
      <c r="AP10" s="3">
        <v>2496300</v>
      </c>
      <c r="AQ10" s="3">
        <v>0</v>
      </c>
      <c r="AR10" s="3">
        <v>0</v>
      </c>
      <c r="AS10" s="3">
        <v>0</v>
      </c>
      <c r="AT10" s="3">
        <v>417700</v>
      </c>
      <c r="AU10" s="3">
        <v>466300</v>
      </c>
      <c r="AV10" s="3">
        <v>299249</v>
      </c>
      <c r="AW10" s="3">
        <v>144633</v>
      </c>
      <c r="AX10" s="3">
        <v>9101.35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149833</v>
      </c>
      <c r="CJ10" s="3">
        <v>184.15</v>
      </c>
      <c r="CK10" s="3">
        <v>0</v>
      </c>
      <c r="CL10" s="3">
        <v>0</v>
      </c>
      <c r="CM10" s="3">
        <v>37951</v>
      </c>
      <c r="CN10" s="3">
        <v>12667</v>
      </c>
      <c r="CO10" s="3">
        <v>2346467</v>
      </c>
      <c r="CP10" s="3">
        <v>0</v>
      </c>
      <c r="CQ10" s="3">
        <v>0</v>
      </c>
      <c r="CR10" s="3">
        <v>2346467</v>
      </c>
      <c r="CS10" s="3">
        <v>8917.2000000000007</v>
      </c>
      <c r="CT10" s="3">
        <v>884000</v>
      </c>
      <c r="CU10" s="3">
        <v>-299249</v>
      </c>
      <c r="CV10" s="3">
        <v>-144633</v>
      </c>
      <c r="CW10" s="3">
        <v>475</v>
      </c>
      <c r="CX10" s="3">
        <v>950</v>
      </c>
      <c r="CY10" s="3">
        <v>6.65</v>
      </c>
      <c r="CZ10" s="3">
        <v>6.65</v>
      </c>
      <c r="DA10" s="3">
        <v>7.3</v>
      </c>
      <c r="DB10" s="3">
        <v>1</v>
      </c>
      <c r="DC10" s="3">
        <v>0.6</v>
      </c>
      <c r="DD10" s="3">
        <v>475</v>
      </c>
      <c r="DE10" s="3">
        <v>950</v>
      </c>
      <c r="DF10" s="3">
        <v>6.65</v>
      </c>
      <c r="DG10" s="3">
        <v>6.65</v>
      </c>
      <c r="DH10" s="3">
        <v>7.3</v>
      </c>
      <c r="DI10" s="3">
        <v>1</v>
      </c>
      <c r="DJ10" s="3">
        <v>15604005.550000001</v>
      </c>
      <c r="DK10" s="3">
        <v>0</v>
      </c>
      <c r="DL10" s="3">
        <v>0</v>
      </c>
      <c r="DM10" s="3">
        <v>4235670</v>
      </c>
      <c r="DN10" s="3">
        <v>0</v>
      </c>
      <c r="DO10" s="3">
        <v>884000</v>
      </c>
      <c r="DP10" s="3">
        <v>-299249</v>
      </c>
      <c r="DQ10" s="3">
        <v>-144633</v>
      </c>
      <c r="DR10" s="3">
        <v>140788.01999999999</v>
      </c>
      <c r="DS10" s="3">
        <v>5000</v>
      </c>
      <c r="DT10" s="3">
        <v>-4775636.3</v>
      </c>
      <c r="DU10" s="3">
        <v>0</v>
      </c>
      <c r="DV10" s="3">
        <v>0</v>
      </c>
      <c r="DW10" s="3">
        <v>4806169.08</v>
      </c>
      <c r="DX10" s="3">
        <v>0</v>
      </c>
      <c r="DY10" s="3">
        <v>89594</v>
      </c>
      <c r="DZ10" s="3">
        <v>0</v>
      </c>
      <c r="EA10" s="3">
        <v>0</v>
      </c>
      <c r="EB10" s="3">
        <v>0</v>
      </c>
      <c r="EC10" s="3">
        <v>0</v>
      </c>
      <c r="ED10" s="3">
        <v>0</v>
      </c>
      <c r="EE10" s="3">
        <v>-0.35</v>
      </c>
      <c r="EF10" s="3">
        <v>20989590</v>
      </c>
      <c r="EG10" s="3">
        <v>2346467</v>
      </c>
      <c r="EH10" s="3">
        <v>8917.2000000000007</v>
      </c>
      <c r="EI10" s="2">
        <v>149833</v>
      </c>
      <c r="EJ10" s="2">
        <v>2345567</v>
      </c>
      <c r="EK10" s="2" t="s">
        <v>154</v>
      </c>
      <c r="EL10" s="2" t="s">
        <v>162</v>
      </c>
    </row>
    <row r="11" spans="1:142" hidden="1">
      <c r="A11" s="2" t="s">
        <v>142</v>
      </c>
      <c r="B11" s="2" t="s">
        <v>143</v>
      </c>
      <c r="C11" s="2" t="s">
        <v>213</v>
      </c>
      <c r="D11" s="2" t="s">
        <v>214</v>
      </c>
      <c r="E11" s="2" t="s">
        <v>215</v>
      </c>
      <c r="F11" s="2" t="s">
        <v>216</v>
      </c>
      <c r="G11" s="2" t="s">
        <v>217</v>
      </c>
      <c r="H11" s="2" t="s">
        <v>205</v>
      </c>
      <c r="I11" s="2" t="s">
        <v>205</v>
      </c>
      <c r="J11" s="2" t="s">
        <v>205</v>
      </c>
      <c r="K11" s="2" t="s">
        <v>150</v>
      </c>
      <c r="L11" s="2">
        <v>2</v>
      </c>
      <c r="M11" s="3">
        <v>33</v>
      </c>
      <c r="N11" s="3">
        <v>33</v>
      </c>
      <c r="O11" s="3">
        <v>3800</v>
      </c>
      <c r="P11" s="2" t="s">
        <v>218</v>
      </c>
      <c r="Q11" s="2" t="s">
        <v>152</v>
      </c>
      <c r="R11" s="3">
        <v>1000</v>
      </c>
      <c r="S11" s="2" t="s">
        <v>153</v>
      </c>
      <c r="T11" s="2" t="s">
        <v>143</v>
      </c>
      <c r="U11" s="2" t="s">
        <v>152</v>
      </c>
      <c r="V11" s="2" t="s">
        <v>152</v>
      </c>
      <c r="W11" s="3">
        <v>101049.99</v>
      </c>
      <c r="X11" s="3">
        <v>99647.96</v>
      </c>
      <c r="Y11" s="3">
        <v>101482.11</v>
      </c>
      <c r="Z11" s="3">
        <v>100079.43</v>
      </c>
      <c r="AA11" s="3">
        <v>0</v>
      </c>
      <c r="AB11" s="3">
        <v>0</v>
      </c>
      <c r="AC11" s="3">
        <v>0</v>
      </c>
      <c r="AD11" s="3">
        <v>0</v>
      </c>
      <c r="AE11" s="3">
        <v>17241.349999999999</v>
      </c>
      <c r="AF11" s="3">
        <v>17001.37</v>
      </c>
      <c r="AG11" s="3">
        <v>18237.27</v>
      </c>
      <c r="AH11" s="3">
        <v>17973.82</v>
      </c>
      <c r="AI11" s="3">
        <v>24064.44</v>
      </c>
      <c r="AJ11" s="3">
        <v>23796.78</v>
      </c>
      <c r="AK11" s="3">
        <v>0</v>
      </c>
      <c r="AL11" s="3">
        <v>0</v>
      </c>
      <c r="AM11" s="3">
        <v>0</v>
      </c>
      <c r="AN11" s="3">
        <v>0</v>
      </c>
      <c r="AO11" s="3">
        <v>1402030</v>
      </c>
      <c r="AP11" s="3">
        <v>1402680</v>
      </c>
      <c r="AQ11" s="3">
        <v>0</v>
      </c>
      <c r="AR11" s="3">
        <v>0</v>
      </c>
      <c r="AS11" s="3">
        <v>0</v>
      </c>
      <c r="AT11" s="3">
        <v>239980</v>
      </c>
      <c r="AU11" s="3">
        <v>263450</v>
      </c>
      <c r="AV11" s="3">
        <v>65052</v>
      </c>
      <c r="AW11" s="3">
        <v>0</v>
      </c>
      <c r="AX11" s="3">
        <v>3564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607356</v>
      </c>
      <c r="CJ11" s="3">
        <v>823.59</v>
      </c>
      <c r="CK11" s="3">
        <v>0</v>
      </c>
      <c r="CL11" s="3">
        <v>0</v>
      </c>
      <c r="CM11" s="3">
        <v>151551</v>
      </c>
      <c r="CN11" s="3">
        <v>51057</v>
      </c>
      <c r="CO11" s="3">
        <v>795324</v>
      </c>
      <c r="CP11" s="3">
        <v>0</v>
      </c>
      <c r="CQ11" s="3">
        <v>0</v>
      </c>
      <c r="CR11" s="3">
        <v>795324</v>
      </c>
      <c r="CS11" s="3">
        <v>3040</v>
      </c>
      <c r="CT11" s="3">
        <v>503430</v>
      </c>
      <c r="CU11" s="3">
        <v>-65052</v>
      </c>
      <c r="CV11" s="3">
        <v>0</v>
      </c>
      <c r="CW11" s="3">
        <v>475</v>
      </c>
      <c r="CX11" s="3">
        <v>950</v>
      </c>
      <c r="CY11" s="3">
        <v>8</v>
      </c>
      <c r="CZ11" s="3">
        <v>8</v>
      </c>
      <c r="DA11" s="3">
        <v>7.3</v>
      </c>
      <c r="DB11" s="3">
        <v>1</v>
      </c>
      <c r="DC11" s="3">
        <v>0.6</v>
      </c>
      <c r="DD11" s="3">
        <v>475</v>
      </c>
      <c r="DE11" s="3">
        <v>950</v>
      </c>
      <c r="DF11" s="3">
        <v>8</v>
      </c>
      <c r="DG11" s="3">
        <v>8</v>
      </c>
      <c r="DH11" s="3">
        <v>7.3</v>
      </c>
      <c r="DI11" s="3">
        <v>1</v>
      </c>
      <c r="DJ11" s="3">
        <v>6362592</v>
      </c>
      <c r="DK11" s="3">
        <v>0</v>
      </c>
      <c r="DL11" s="3">
        <v>0</v>
      </c>
      <c r="DM11" s="3">
        <v>1444000</v>
      </c>
      <c r="DN11" s="3">
        <v>0</v>
      </c>
      <c r="DO11" s="3">
        <v>503430</v>
      </c>
      <c r="DP11" s="3">
        <v>-65052</v>
      </c>
      <c r="DQ11" s="3">
        <v>0</v>
      </c>
      <c r="DR11" s="3">
        <v>47719.44</v>
      </c>
      <c r="DS11" s="3">
        <v>3500</v>
      </c>
      <c r="DT11" s="3">
        <v>3105748.51</v>
      </c>
      <c r="DU11" s="3">
        <v>0</v>
      </c>
      <c r="DV11" s="3">
        <v>0</v>
      </c>
      <c r="DW11" s="3">
        <v>0</v>
      </c>
      <c r="DX11" s="3">
        <v>0</v>
      </c>
      <c r="DY11" s="3">
        <v>0</v>
      </c>
      <c r="DZ11" s="3">
        <v>204315.79</v>
      </c>
      <c r="EA11" s="3">
        <v>0</v>
      </c>
      <c r="EB11" s="3">
        <v>0</v>
      </c>
      <c r="EC11" s="3">
        <v>1239006</v>
      </c>
      <c r="ED11" s="3">
        <v>1202564.8799999999</v>
      </c>
      <c r="EE11" s="3">
        <v>0.05</v>
      </c>
      <c r="EF11" s="3">
        <v>11466990</v>
      </c>
      <c r="EG11" s="3">
        <v>795324</v>
      </c>
      <c r="EH11" s="3">
        <v>2740.41</v>
      </c>
      <c r="EI11" s="2">
        <v>607356</v>
      </c>
      <c r="EJ11" s="2">
        <v>794674</v>
      </c>
      <c r="EK11" s="2" t="s">
        <v>154</v>
      </c>
      <c r="EL11" s="2" t="s">
        <v>155</v>
      </c>
    </row>
    <row r="12" spans="1:142" hidden="1">
      <c r="A12" s="2" t="s">
        <v>142</v>
      </c>
      <c r="B12" s="2" t="s">
        <v>143</v>
      </c>
      <c r="C12" s="2" t="s">
        <v>219</v>
      </c>
      <c r="D12" s="2" t="s">
        <v>220</v>
      </c>
      <c r="E12" s="2" t="s">
        <v>221</v>
      </c>
      <c r="F12" s="2" t="s">
        <v>216</v>
      </c>
      <c r="G12" s="2" t="s">
        <v>222</v>
      </c>
      <c r="H12" s="2" t="s">
        <v>205</v>
      </c>
      <c r="I12" s="2" t="s">
        <v>205</v>
      </c>
      <c r="J12" s="2" t="s">
        <v>205</v>
      </c>
      <c r="K12" s="2" t="s">
        <v>150</v>
      </c>
      <c r="L12" s="2">
        <v>2</v>
      </c>
      <c r="M12" s="3">
        <v>33</v>
      </c>
      <c r="N12" s="3">
        <v>33</v>
      </c>
      <c r="O12" s="3">
        <v>3000</v>
      </c>
      <c r="P12" s="2" t="s">
        <v>223</v>
      </c>
      <c r="Q12" s="2" t="s">
        <v>152</v>
      </c>
      <c r="R12" s="3">
        <v>1000</v>
      </c>
      <c r="S12" s="2" t="s">
        <v>153</v>
      </c>
      <c r="T12" s="2" t="s">
        <v>143</v>
      </c>
      <c r="U12" s="2" t="s">
        <v>152</v>
      </c>
      <c r="V12" s="2" t="s">
        <v>152</v>
      </c>
      <c r="W12" s="3">
        <v>51787.59</v>
      </c>
      <c r="X12" s="3">
        <v>51309.78</v>
      </c>
      <c r="Y12" s="3">
        <v>51856.56</v>
      </c>
      <c r="Z12" s="3">
        <v>51378.46</v>
      </c>
      <c r="AA12" s="3">
        <v>0</v>
      </c>
      <c r="AB12" s="3">
        <v>0</v>
      </c>
      <c r="AC12" s="3">
        <v>0</v>
      </c>
      <c r="AD12" s="3">
        <v>0</v>
      </c>
      <c r="AE12" s="3">
        <v>8350.86</v>
      </c>
      <c r="AF12" s="3">
        <v>8277.83</v>
      </c>
      <c r="AG12" s="3">
        <v>9250.7199999999993</v>
      </c>
      <c r="AH12" s="3">
        <v>9168.8700000000008</v>
      </c>
      <c r="AI12" s="3">
        <v>15845.16</v>
      </c>
      <c r="AJ12" s="3">
        <v>15722.75</v>
      </c>
      <c r="AK12" s="3">
        <v>0</v>
      </c>
      <c r="AL12" s="3">
        <v>0</v>
      </c>
      <c r="AM12" s="3">
        <v>0</v>
      </c>
      <c r="AN12" s="3">
        <v>0</v>
      </c>
      <c r="AO12" s="3">
        <v>477810</v>
      </c>
      <c r="AP12" s="3">
        <v>478100</v>
      </c>
      <c r="AQ12" s="3">
        <v>0</v>
      </c>
      <c r="AR12" s="3">
        <v>0</v>
      </c>
      <c r="AS12" s="3">
        <v>0</v>
      </c>
      <c r="AT12" s="3">
        <v>73030</v>
      </c>
      <c r="AU12" s="3">
        <v>81850</v>
      </c>
      <c r="AV12" s="3">
        <v>118</v>
      </c>
      <c r="AW12" s="3">
        <v>0</v>
      </c>
      <c r="AX12" s="3">
        <v>1273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468501</v>
      </c>
      <c r="CJ12" s="3">
        <v>442.75</v>
      </c>
      <c r="CK12" s="3">
        <v>0</v>
      </c>
      <c r="CL12" s="3">
        <v>0</v>
      </c>
      <c r="CM12" s="3">
        <v>88329</v>
      </c>
      <c r="CN12" s="3">
        <v>33963</v>
      </c>
      <c r="CO12" s="3">
        <v>60000</v>
      </c>
      <c r="CP12" s="3">
        <v>0</v>
      </c>
      <c r="CQ12" s="3">
        <v>0</v>
      </c>
      <c r="CR12" s="3">
        <v>60000</v>
      </c>
      <c r="CS12" s="3">
        <v>2400</v>
      </c>
      <c r="CT12" s="3">
        <v>154880</v>
      </c>
      <c r="CU12" s="3">
        <v>-118</v>
      </c>
      <c r="CV12" s="3">
        <v>0</v>
      </c>
      <c r="CW12" s="3">
        <v>475</v>
      </c>
      <c r="CX12" s="3">
        <v>950</v>
      </c>
      <c r="CY12" s="3">
        <v>8</v>
      </c>
      <c r="CZ12" s="3">
        <v>8</v>
      </c>
      <c r="DA12" s="3">
        <v>7.3</v>
      </c>
      <c r="DB12" s="3">
        <v>1</v>
      </c>
      <c r="DC12" s="3">
        <v>0.6</v>
      </c>
      <c r="DD12" s="3">
        <v>475</v>
      </c>
      <c r="DE12" s="3">
        <v>950</v>
      </c>
      <c r="DF12" s="3">
        <v>8</v>
      </c>
      <c r="DG12" s="3">
        <v>8</v>
      </c>
      <c r="DH12" s="3">
        <v>7.3</v>
      </c>
      <c r="DI12" s="3">
        <v>1</v>
      </c>
      <c r="DJ12" s="3">
        <v>480000</v>
      </c>
      <c r="DK12" s="3">
        <v>0</v>
      </c>
      <c r="DL12" s="3">
        <v>0</v>
      </c>
      <c r="DM12" s="3">
        <v>1140000</v>
      </c>
      <c r="DN12" s="3">
        <v>0</v>
      </c>
      <c r="DO12" s="3">
        <v>154880</v>
      </c>
      <c r="DP12" s="3">
        <v>-118</v>
      </c>
      <c r="DQ12" s="3">
        <v>0</v>
      </c>
      <c r="DR12" s="3">
        <v>575.94000000000005</v>
      </c>
      <c r="DS12" s="3">
        <v>3500</v>
      </c>
      <c r="DT12" s="3">
        <v>204197.79</v>
      </c>
      <c r="DU12" s="3">
        <v>0</v>
      </c>
      <c r="DV12" s="3">
        <v>0</v>
      </c>
      <c r="DW12" s="3">
        <v>0</v>
      </c>
      <c r="DX12" s="3">
        <v>576.17999999999995</v>
      </c>
      <c r="DY12" s="3">
        <v>0</v>
      </c>
      <c r="DZ12" s="3">
        <v>204315.79</v>
      </c>
      <c r="EA12" s="3">
        <v>0</v>
      </c>
      <c r="EB12" s="3">
        <v>0</v>
      </c>
      <c r="EC12" s="3">
        <v>0</v>
      </c>
      <c r="ED12" s="3">
        <v>0</v>
      </c>
      <c r="EE12" s="3">
        <v>0.09</v>
      </c>
      <c r="EF12" s="3">
        <v>1983730</v>
      </c>
      <c r="EG12" s="3">
        <v>9599</v>
      </c>
      <c r="EH12" s="3">
        <v>830.25</v>
      </c>
      <c r="EI12" s="2">
        <v>468501</v>
      </c>
      <c r="EJ12" s="2">
        <v>9309</v>
      </c>
      <c r="EK12" s="2" t="s">
        <v>154</v>
      </c>
      <c r="EL12" s="2" t="s">
        <v>162</v>
      </c>
    </row>
    <row r="13" spans="1:142" hidden="1">
      <c r="A13" s="2" t="s">
        <v>142</v>
      </c>
      <c r="B13" s="2" t="s">
        <v>143</v>
      </c>
      <c r="C13" s="2" t="s">
        <v>224</v>
      </c>
      <c r="D13" s="2" t="s">
        <v>225</v>
      </c>
      <c r="E13" s="2" t="s">
        <v>226</v>
      </c>
      <c r="F13" s="2" t="s">
        <v>227</v>
      </c>
      <c r="H13" s="2" t="s">
        <v>228</v>
      </c>
      <c r="I13" s="2" t="s">
        <v>229</v>
      </c>
      <c r="J13" s="2" t="s">
        <v>230</v>
      </c>
      <c r="K13" s="2" t="s">
        <v>150</v>
      </c>
      <c r="L13" s="2">
        <v>2</v>
      </c>
      <c r="M13" s="3">
        <v>11</v>
      </c>
      <c r="N13" s="3">
        <v>11</v>
      </c>
      <c r="O13" s="3">
        <v>1700</v>
      </c>
      <c r="P13" s="2" t="s">
        <v>231</v>
      </c>
      <c r="Q13" s="2" t="s">
        <v>152</v>
      </c>
      <c r="R13" s="3">
        <v>1000</v>
      </c>
      <c r="S13" s="2" t="s">
        <v>153</v>
      </c>
      <c r="T13" s="2" t="s">
        <v>232</v>
      </c>
      <c r="U13" s="2" t="s">
        <v>152</v>
      </c>
      <c r="V13" s="2" t="s">
        <v>152</v>
      </c>
      <c r="W13" s="3">
        <v>26538.37</v>
      </c>
      <c r="X13" s="3">
        <v>26206.98</v>
      </c>
      <c r="Y13" s="3">
        <v>28531.23</v>
      </c>
      <c r="Z13" s="3">
        <v>28187.74</v>
      </c>
      <c r="AA13" s="3">
        <v>0</v>
      </c>
      <c r="AB13" s="3">
        <v>0</v>
      </c>
      <c r="AC13" s="3">
        <v>0</v>
      </c>
      <c r="AD13" s="3">
        <v>0</v>
      </c>
      <c r="AE13" s="3">
        <v>3908.77</v>
      </c>
      <c r="AF13" s="3">
        <v>3856.26</v>
      </c>
      <c r="AG13" s="3">
        <v>4512.1899999999996</v>
      </c>
      <c r="AH13" s="3">
        <v>4457.45</v>
      </c>
      <c r="AI13" s="3">
        <v>7117.01</v>
      </c>
      <c r="AJ13" s="3">
        <v>7032.28</v>
      </c>
      <c r="AK13" s="3">
        <v>456.75</v>
      </c>
      <c r="AL13" s="3">
        <v>456.75</v>
      </c>
      <c r="AM13" s="3">
        <v>0</v>
      </c>
      <c r="AN13" s="3">
        <v>0</v>
      </c>
      <c r="AO13" s="3">
        <v>331390</v>
      </c>
      <c r="AP13" s="3">
        <v>343490</v>
      </c>
      <c r="AQ13" s="3">
        <v>0</v>
      </c>
      <c r="AR13" s="3">
        <v>0</v>
      </c>
      <c r="AS13" s="3">
        <v>0</v>
      </c>
      <c r="AT13" s="3">
        <v>52510</v>
      </c>
      <c r="AU13" s="3">
        <v>54740</v>
      </c>
      <c r="AV13" s="3">
        <v>4328</v>
      </c>
      <c r="AW13" s="3">
        <v>0</v>
      </c>
      <c r="AX13" s="3">
        <v>979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254325</v>
      </c>
      <c r="CJ13" s="3">
        <v>114</v>
      </c>
      <c r="CK13" s="3">
        <v>0</v>
      </c>
      <c r="CL13" s="3">
        <v>0</v>
      </c>
      <c r="CM13" s="3">
        <v>59226</v>
      </c>
      <c r="CN13" s="3">
        <v>21176</v>
      </c>
      <c r="CO13" s="3">
        <v>89165</v>
      </c>
      <c r="CP13" s="3">
        <v>0</v>
      </c>
      <c r="CQ13" s="3">
        <v>0</v>
      </c>
      <c r="CR13" s="3">
        <v>89165</v>
      </c>
      <c r="CS13" s="3">
        <v>1360</v>
      </c>
      <c r="CT13" s="3">
        <v>107250</v>
      </c>
      <c r="CU13" s="3">
        <v>-4328</v>
      </c>
      <c r="CV13" s="3">
        <v>0</v>
      </c>
      <c r="CW13" s="3">
        <v>475</v>
      </c>
      <c r="CX13" s="3">
        <v>950</v>
      </c>
      <c r="CY13" s="3">
        <v>8.8000000000000007</v>
      </c>
      <c r="CZ13" s="3">
        <v>8.8000000000000007</v>
      </c>
      <c r="DA13" s="3">
        <v>7.3</v>
      </c>
      <c r="DB13" s="3">
        <v>1</v>
      </c>
      <c r="DC13" s="3">
        <v>0.6</v>
      </c>
      <c r="DD13" s="3">
        <v>475</v>
      </c>
      <c r="DE13" s="3">
        <v>950</v>
      </c>
      <c r="DF13" s="3">
        <v>8.8000000000000007</v>
      </c>
      <c r="DG13" s="3">
        <v>8.8000000000000007</v>
      </c>
      <c r="DH13" s="3">
        <v>7.3</v>
      </c>
      <c r="DI13" s="3">
        <v>1</v>
      </c>
      <c r="DJ13" s="3">
        <v>784652</v>
      </c>
      <c r="DK13" s="3">
        <v>0</v>
      </c>
      <c r="DL13" s="3">
        <v>0</v>
      </c>
      <c r="DM13" s="3">
        <v>646000</v>
      </c>
      <c r="DN13" s="3">
        <v>0</v>
      </c>
      <c r="DO13" s="3">
        <v>107250</v>
      </c>
      <c r="DP13" s="3">
        <v>-4328</v>
      </c>
      <c r="DQ13" s="3">
        <v>0</v>
      </c>
      <c r="DR13" s="3">
        <v>5349.9</v>
      </c>
      <c r="DS13" s="3">
        <v>2000</v>
      </c>
      <c r="DT13" s="3">
        <v>1435461.47</v>
      </c>
      <c r="DU13" s="3">
        <v>0</v>
      </c>
      <c r="DV13" s="3">
        <v>0</v>
      </c>
      <c r="DW13" s="3">
        <v>1735449.47</v>
      </c>
      <c r="DX13" s="3">
        <v>21.96</v>
      </c>
      <c r="DY13" s="3">
        <v>0</v>
      </c>
      <c r="DZ13" s="3">
        <v>1439789.47</v>
      </c>
      <c r="EA13" s="3">
        <v>0</v>
      </c>
      <c r="EB13" s="3">
        <v>0</v>
      </c>
      <c r="EC13" s="3">
        <v>0</v>
      </c>
      <c r="ED13" s="3">
        <v>0</v>
      </c>
      <c r="EE13" s="3">
        <v>0.2</v>
      </c>
      <c r="EF13" s="3">
        <v>4716185</v>
      </c>
      <c r="EG13" s="3">
        <v>89165</v>
      </c>
      <c r="EH13" s="3">
        <v>865</v>
      </c>
      <c r="EI13" s="2">
        <v>254325</v>
      </c>
      <c r="EJ13" s="2">
        <v>77065</v>
      </c>
      <c r="EK13" s="2" t="s">
        <v>154</v>
      </c>
      <c r="EL13" s="2" t="s">
        <v>162</v>
      </c>
    </row>
    <row r="14" spans="1:142" hidden="1">
      <c r="A14" s="2" t="s">
        <v>142</v>
      </c>
      <c r="B14" s="2" t="s">
        <v>143</v>
      </c>
      <c r="C14" s="2" t="s">
        <v>233</v>
      </c>
      <c r="D14" s="2" t="s">
        <v>234</v>
      </c>
      <c r="E14" s="2" t="s">
        <v>235</v>
      </c>
      <c r="F14" s="2" t="s">
        <v>236</v>
      </c>
      <c r="G14" s="2" t="s">
        <v>237</v>
      </c>
      <c r="H14" s="2" t="s">
        <v>205</v>
      </c>
      <c r="I14" s="2" t="s">
        <v>205</v>
      </c>
      <c r="J14" s="2" t="s">
        <v>205</v>
      </c>
      <c r="K14" s="2" t="s">
        <v>171</v>
      </c>
      <c r="L14" s="2">
        <v>1</v>
      </c>
      <c r="M14" s="3">
        <v>33</v>
      </c>
      <c r="N14" s="3">
        <v>33</v>
      </c>
      <c r="O14" s="3">
        <v>5000</v>
      </c>
      <c r="P14" s="2" t="s">
        <v>238</v>
      </c>
      <c r="Q14" s="2" t="s">
        <v>152</v>
      </c>
      <c r="R14" s="3">
        <v>500</v>
      </c>
      <c r="S14" s="2" t="s">
        <v>153</v>
      </c>
      <c r="T14" s="2" t="s">
        <v>143</v>
      </c>
      <c r="U14" s="2" t="s">
        <v>152</v>
      </c>
      <c r="V14" s="2" t="s">
        <v>152</v>
      </c>
      <c r="W14" s="3">
        <v>146793</v>
      </c>
      <c r="X14" s="3">
        <v>145189.57</v>
      </c>
      <c r="Y14" s="3">
        <v>147433.24</v>
      </c>
      <c r="Z14" s="3">
        <v>145825.82</v>
      </c>
      <c r="AA14" s="3">
        <v>0</v>
      </c>
      <c r="AB14" s="3">
        <v>0</v>
      </c>
      <c r="AC14" s="3">
        <v>0</v>
      </c>
      <c r="AD14" s="3">
        <v>0</v>
      </c>
      <c r="AE14" s="3">
        <v>24075.29</v>
      </c>
      <c r="AF14" s="3">
        <v>23803.39</v>
      </c>
      <c r="AG14" s="3">
        <v>24923.58</v>
      </c>
      <c r="AH14" s="3">
        <v>24666.39</v>
      </c>
      <c r="AI14" s="3">
        <v>31052.03</v>
      </c>
      <c r="AJ14" s="3">
        <v>30767.86</v>
      </c>
      <c r="AK14" s="3">
        <v>10412.5</v>
      </c>
      <c r="AL14" s="3">
        <v>10291.01</v>
      </c>
      <c r="AM14" s="3">
        <v>0</v>
      </c>
      <c r="AN14" s="3">
        <v>0</v>
      </c>
      <c r="AO14" s="3">
        <v>801715</v>
      </c>
      <c r="AP14" s="3">
        <v>803710</v>
      </c>
      <c r="AQ14" s="3">
        <v>0</v>
      </c>
      <c r="AR14" s="3">
        <v>0</v>
      </c>
      <c r="AS14" s="3">
        <v>0</v>
      </c>
      <c r="AT14" s="3">
        <v>135950</v>
      </c>
      <c r="AU14" s="3">
        <v>128595</v>
      </c>
      <c r="AV14" s="3">
        <v>68451</v>
      </c>
      <c r="AW14" s="3">
        <v>36172</v>
      </c>
      <c r="AX14" s="3">
        <v>2460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283327</v>
      </c>
      <c r="CJ14" s="3">
        <v>401.79</v>
      </c>
      <c r="CK14" s="3">
        <v>0</v>
      </c>
      <c r="CL14" s="3">
        <v>0</v>
      </c>
      <c r="CM14" s="3">
        <v>73634</v>
      </c>
      <c r="CN14" s="3">
        <v>24573</v>
      </c>
      <c r="CO14" s="3">
        <v>520383</v>
      </c>
      <c r="CP14" s="3">
        <v>0</v>
      </c>
      <c r="CQ14" s="3">
        <v>0</v>
      </c>
      <c r="CR14" s="3">
        <v>520383</v>
      </c>
      <c r="CS14" s="3">
        <v>4000</v>
      </c>
      <c r="CT14" s="3">
        <v>264545</v>
      </c>
      <c r="CU14" s="3">
        <v>-68451</v>
      </c>
      <c r="CV14" s="3">
        <v>-36172</v>
      </c>
      <c r="CW14" s="3">
        <v>475</v>
      </c>
      <c r="CX14" s="3">
        <v>950</v>
      </c>
      <c r="CY14" s="3">
        <v>7.15</v>
      </c>
      <c r="CZ14" s="3">
        <v>7.15</v>
      </c>
      <c r="DA14" s="3">
        <v>7.3</v>
      </c>
      <c r="DB14" s="3">
        <v>1</v>
      </c>
      <c r="DC14" s="3">
        <v>0.6</v>
      </c>
      <c r="DD14" s="3">
        <v>475</v>
      </c>
      <c r="DE14" s="3">
        <v>950</v>
      </c>
      <c r="DF14" s="3">
        <v>7.15</v>
      </c>
      <c r="DG14" s="3">
        <v>7.15</v>
      </c>
      <c r="DH14" s="3">
        <v>7.3</v>
      </c>
      <c r="DI14" s="3">
        <v>1</v>
      </c>
      <c r="DJ14" s="3">
        <v>3720738.45</v>
      </c>
      <c r="DK14" s="3">
        <v>0</v>
      </c>
      <c r="DL14" s="3">
        <v>0</v>
      </c>
      <c r="DM14" s="3">
        <v>1900000</v>
      </c>
      <c r="DN14" s="3">
        <v>0</v>
      </c>
      <c r="DO14" s="3">
        <v>264545</v>
      </c>
      <c r="DP14" s="3">
        <v>-68451</v>
      </c>
      <c r="DQ14" s="3">
        <v>-36172</v>
      </c>
      <c r="DR14" s="3">
        <v>31222.98</v>
      </c>
      <c r="DS14" s="3">
        <v>3500</v>
      </c>
      <c r="DT14" s="3">
        <v>419608.39</v>
      </c>
      <c r="DU14" s="3">
        <v>0</v>
      </c>
      <c r="DV14" s="3">
        <v>0</v>
      </c>
      <c r="DW14" s="3">
        <v>0</v>
      </c>
      <c r="DX14" s="3">
        <v>0</v>
      </c>
      <c r="DY14" s="3">
        <v>0</v>
      </c>
      <c r="DZ14" s="3">
        <v>180778.61</v>
      </c>
      <c r="EA14" s="3">
        <v>0</v>
      </c>
      <c r="EB14" s="3">
        <v>0</v>
      </c>
      <c r="EC14" s="3">
        <v>0</v>
      </c>
      <c r="ED14" s="3">
        <v>0</v>
      </c>
      <c r="EE14" s="3">
        <v>0.18</v>
      </c>
      <c r="EF14" s="3">
        <v>6339615</v>
      </c>
      <c r="EG14" s="3">
        <v>520383</v>
      </c>
      <c r="EH14" s="3">
        <v>2058.21</v>
      </c>
      <c r="EI14" s="2">
        <v>283327</v>
      </c>
      <c r="EJ14" s="2">
        <v>518388</v>
      </c>
      <c r="EK14" s="2" t="s">
        <v>154</v>
      </c>
      <c r="EL14" s="2" t="s">
        <v>162</v>
      </c>
    </row>
    <row r="15" spans="1:142" hidden="1">
      <c r="A15" s="2" t="s">
        <v>142</v>
      </c>
      <c r="B15" s="2" t="s">
        <v>143</v>
      </c>
      <c r="C15" s="2" t="s">
        <v>239</v>
      </c>
      <c r="D15" s="2" t="s">
        <v>240</v>
      </c>
      <c r="E15" s="2" t="s">
        <v>241</v>
      </c>
      <c r="F15" s="2" t="s">
        <v>242</v>
      </c>
      <c r="G15" s="2" t="s">
        <v>243</v>
      </c>
      <c r="H15" s="2" t="s">
        <v>244</v>
      </c>
      <c r="I15" s="2" t="s">
        <v>244</v>
      </c>
      <c r="J15" s="2" t="s">
        <v>244</v>
      </c>
      <c r="K15" s="2" t="s">
        <v>150</v>
      </c>
      <c r="L15" s="2">
        <v>2</v>
      </c>
      <c r="M15" s="3">
        <v>33</v>
      </c>
      <c r="N15" s="3">
        <v>33</v>
      </c>
      <c r="O15" s="3">
        <v>2200</v>
      </c>
      <c r="P15" s="2" t="s">
        <v>245</v>
      </c>
      <c r="Q15" s="2" t="s">
        <v>193</v>
      </c>
      <c r="R15" s="3">
        <v>500</v>
      </c>
      <c r="S15" s="2" t="s">
        <v>153</v>
      </c>
      <c r="T15" s="2" t="s">
        <v>143</v>
      </c>
      <c r="U15" s="2" t="s">
        <v>193</v>
      </c>
      <c r="V15" s="2" t="s">
        <v>193</v>
      </c>
      <c r="W15" s="3">
        <v>821979.55</v>
      </c>
      <c r="X15" s="3">
        <v>821979.55</v>
      </c>
      <c r="Y15" s="3">
        <v>824228.95</v>
      </c>
      <c r="Z15" s="3">
        <v>824228.95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155154.6</v>
      </c>
      <c r="AH15" s="3">
        <v>169831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545552.5</v>
      </c>
      <c r="AP15" s="3">
        <v>546750</v>
      </c>
      <c r="AQ15" s="3">
        <v>0</v>
      </c>
      <c r="AR15" s="3">
        <v>0</v>
      </c>
      <c r="AS15" s="3">
        <v>0</v>
      </c>
      <c r="AT15" s="3">
        <v>78914</v>
      </c>
      <c r="AU15" s="3">
        <v>102593</v>
      </c>
      <c r="AV15" s="3">
        <v>13508</v>
      </c>
      <c r="AW15" s="3">
        <v>0</v>
      </c>
      <c r="AX15" s="3">
        <v>1123.5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432885</v>
      </c>
      <c r="CJ15" s="3">
        <v>161.72</v>
      </c>
      <c r="CK15" s="3">
        <v>0</v>
      </c>
      <c r="CL15" s="3">
        <v>0</v>
      </c>
      <c r="CM15" s="3">
        <v>105033</v>
      </c>
      <c r="CN15" s="3">
        <v>38553</v>
      </c>
      <c r="CO15" s="3">
        <v>113865</v>
      </c>
      <c r="CP15" s="3">
        <v>0</v>
      </c>
      <c r="CQ15" s="3">
        <v>0</v>
      </c>
      <c r="CR15" s="3">
        <v>113865</v>
      </c>
      <c r="CS15" s="3">
        <v>1760</v>
      </c>
      <c r="CT15" s="3">
        <v>181507</v>
      </c>
      <c r="CU15" s="3">
        <v>-13508</v>
      </c>
      <c r="CV15" s="3">
        <v>0</v>
      </c>
      <c r="CW15" s="3">
        <v>475</v>
      </c>
      <c r="CX15" s="3">
        <v>950</v>
      </c>
      <c r="CY15" s="3">
        <v>8</v>
      </c>
      <c r="CZ15" s="3">
        <v>8</v>
      </c>
      <c r="DA15" s="3">
        <v>7.3</v>
      </c>
      <c r="DB15" s="3">
        <v>1</v>
      </c>
      <c r="DC15" s="3">
        <v>0.6</v>
      </c>
      <c r="DD15" s="3">
        <v>475</v>
      </c>
      <c r="DE15" s="3">
        <v>950</v>
      </c>
      <c r="DF15" s="3">
        <v>8</v>
      </c>
      <c r="DG15" s="3">
        <v>8</v>
      </c>
      <c r="DH15" s="3">
        <v>7.3</v>
      </c>
      <c r="DI15" s="3">
        <v>1</v>
      </c>
      <c r="DJ15" s="3">
        <v>910920</v>
      </c>
      <c r="DK15" s="3">
        <v>0</v>
      </c>
      <c r="DL15" s="3">
        <v>0</v>
      </c>
      <c r="DM15" s="3">
        <v>836000</v>
      </c>
      <c r="DN15" s="3">
        <v>0</v>
      </c>
      <c r="DO15" s="3">
        <v>181507</v>
      </c>
      <c r="DP15" s="3">
        <v>-13508</v>
      </c>
      <c r="DQ15" s="3">
        <v>0</v>
      </c>
      <c r="DR15" s="3">
        <v>6831.9</v>
      </c>
      <c r="DS15" s="3">
        <v>3500</v>
      </c>
      <c r="DT15" s="3">
        <v>1931005.09</v>
      </c>
      <c r="DU15" s="3">
        <v>0</v>
      </c>
      <c r="DV15" s="3">
        <v>0</v>
      </c>
      <c r="DW15" s="3">
        <v>0</v>
      </c>
      <c r="DX15" s="3">
        <v>0</v>
      </c>
      <c r="DY15" s="3">
        <v>0</v>
      </c>
      <c r="DZ15" s="3">
        <v>204315.79</v>
      </c>
      <c r="EA15" s="3">
        <v>0</v>
      </c>
      <c r="EB15" s="3">
        <v>0</v>
      </c>
      <c r="EC15" s="3">
        <v>883085</v>
      </c>
      <c r="ED15" s="3">
        <v>857112.3</v>
      </c>
      <c r="EE15" s="3">
        <v>0.01</v>
      </c>
      <c r="EF15" s="3">
        <v>3869764</v>
      </c>
      <c r="EG15" s="3">
        <v>113865</v>
      </c>
      <c r="EH15" s="3">
        <v>961.78</v>
      </c>
      <c r="EI15" s="2">
        <v>432885</v>
      </c>
      <c r="EJ15" s="2">
        <v>112667.5</v>
      </c>
      <c r="EK15" s="2" t="s">
        <v>154</v>
      </c>
      <c r="EL15" s="2" t="s">
        <v>155</v>
      </c>
    </row>
    <row r="16" spans="1:142" hidden="1">
      <c r="A16" s="2" t="s">
        <v>142</v>
      </c>
      <c r="B16" s="2" t="s">
        <v>143</v>
      </c>
      <c r="C16" s="2" t="s">
        <v>246</v>
      </c>
      <c r="D16" s="2" t="s">
        <v>247</v>
      </c>
      <c r="E16" s="2" t="s">
        <v>248</v>
      </c>
      <c r="F16" s="2" t="s">
        <v>249</v>
      </c>
      <c r="G16" s="2" t="s">
        <v>250</v>
      </c>
      <c r="H16" s="2" t="s">
        <v>251</v>
      </c>
      <c r="I16" s="2" t="s">
        <v>252</v>
      </c>
      <c r="J16" s="2" t="s">
        <v>253</v>
      </c>
      <c r="K16" s="2" t="s">
        <v>171</v>
      </c>
      <c r="L16" s="2">
        <v>1</v>
      </c>
      <c r="M16" s="3">
        <v>33</v>
      </c>
      <c r="N16" s="3">
        <v>33</v>
      </c>
      <c r="O16" s="3">
        <v>1501</v>
      </c>
      <c r="P16" s="2" t="s">
        <v>254</v>
      </c>
      <c r="Q16" s="2" t="s">
        <v>152</v>
      </c>
      <c r="R16" s="3">
        <v>1000</v>
      </c>
      <c r="S16" s="2" t="s">
        <v>153</v>
      </c>
      <c r="T16" s="2" t="s">
        <v>143</v>
      </c>
      <c r="U16" s="2" t="s">
        <v>152</v>
      </c>
      <c r="V16" s="2" t="s">
        <v>152</v>
      </c>
      <c r="W16" s="3">
        <v>13490.56</v>
      </c>
      <c r="X16" s="3">
        <v>13018.1</v>
      </c>
      <c r="Y16" s="3">
        <v>13586.15</v>
      </c>
      <c r="Z16" s="3">
        <v>13113.11</v>
      </c>
      <c r="AA16" s="3">
        <v>0</v>
      </c>
      <c r="AB16" s="3">
        <v>0</v>
      </c>
      <c r="AC16" s="3">
        <v>0</v>
      </c>
      <c r="AD16" s="3">
        <v>0</v>
      </c>
      <c r="AE16" s="3">
        <v>2248.56</v>
      </c>
      <c r="AF16" s="3">
        <v>2168.4899999999998</v>
      </c>
      <c r="AG16" s="3">
        <v>2327.9</v>
      </c>
      <c r="AH16" s="3">
        <v>2247.35</v>
      </c>
      <c r="AI16" s="3">
        <v>3018.99</v>
      </c>
      <c r="AJ16" s="3">
        <v>2911.56</v>
      </c>
      <c r="AK16" s="3">
        <v>1026.25</v>
      </c>
      <c r="AL16" s="3">
        <v>989.12</v>
      </c>
      <c r="AM16" s="3">
        <v>0</v>
      </c>
      <c r="AN16" s="3">
        <v>0</v>
      </c>
      <c r="AO16" s="3">
        <v>472460</v>
      </c>
      <c r="AP16" s="3">
        <v>473040</v>
      </c>
      <c r="AQ16" s="3">
        <v>0</v>
      </c>
      <c r="AR16" s="3">
        <v>0</v>
      </c>
      <c r="AS16" s="3">
        <v>0</v>
      </c>
      <c r="AT16" s="3">
        <v>80070</v>
      </c>
      <c r="AU16" s="3">
        <v>80550</v>
      </c>
      <c r="AV16" s="3">
        <v>76716</v>
      </c>
      <c r="AW16" s="3">
        <v>26828</v>
      </c>
      <c r="AX16" s="3">
        <v>1147.0999999999999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120220</v>
      </c>
      <c r="CJ16" s="3">
        <v>168.65</v>
      </c>
      <c r="CK16" s="3">
        <v>0</v>
      </c>
      <c r="CL16" s="3">
        <v>0</v>
      </c>
      <c r="CM16" s="3">
        <v>30714</v>
      </c>
      <c r="CN16" s="3">
        <v>10302</v>
      </c>
      <c r="CO16" s="3">
        <v>352820</v>
      </c>
      <c r="CP16" s="3">
        <v>0</v>
      </c>
      <c r="CQ16" s="3">
        <v>0</v>
      </c>
      <c r="CR16" s="3">
        <v>352820</v>
      </c>
      <c r="CS16" s="3">
        <v>1200.8</v>
      </c>
      <c r="CT16" s="3">
        <v>160620</v>
      </c>
      <c r="CU16" s="3">
        <v>-76716</v>
      </c>
      <c r="CV16" s="3">
        <v>-26828</v>
      </c>
      <c r="CW16" s="3">
        <v>475</v>
      </c>
      <c r="CX16" s="3">
        <v>950</v>
      </c>
      <c r="CY16" s="3">
        <v>7.15</v>
      </c>
      <c r="CZ16" s="3">
        <v>7.15</v>
      </c>
      <c r="DA16" s="3">
        <v>7.3</v>
      </c>
      <c r="DB16" s="3">
        <v>1</v>
      </c>
      <c r="DC16" s="3">
        <v>0.6</v>
      </c>
      <c r="DD16" s="3">
        <v>475</v>
      </c>
      <c r="DE16" s="3">
        <v>950</v>
      </c>
      <c r="DF16" s="3">
        <v>7.15</v>
      </c>
      <c r="DG16" s="3">
        <v>7.15</v>
      </c>
      <c r="DH16" s="3">
        <v>7.3</v>
      </c>
      <c r="DI16" s="3">
        <v>1</v>
      </c>
      <c r="DJ16" s="3">
        <v>2522663</v>
      </c>
      <c r="DK16" s="3">
        <v>0</v>
      </c>
      <c r="DL16" s="3">
        <v>0</v>
      </c>
      <c r="DM16" s="3">
        <v>570380</v>
      </c>
      <c r="DN16" s="3">
        <v>0</v>
      </c>
      <c r="DO16" s="3">
        <v>160620</v>
      </c>
      <c r="DP16" s="3">
        <v>-76716</v>
      </c>
      <c r="DQ16" s="3">
        <v>-26828</v>
      </c>
      <c r="DR16" s="3">
        <v>21169.200000000001</v>
      </c>
      <c r="DS16" s="3">
        <v>3500</v>
      </c>
      <c r="DT16" s="3">
        <v>-58594.53</v>
      </c>
      <c r="DU16" s="3">
        <v>0</v>
      </c>
      <c r="DV16" s="3">
        <v>0</v>
      </c>
      <c r="DW16" s="3">
        <v>0</v>
      </c>
      <c r="DX16" s="3">
        <v>0</v>
      </c>
      <c r="DY16" s="3">
        <v>0</v>
      </c>
      <c r="DZ16" s="3">
        <v>44949.47</v>
      </c>
      <c r="EA16" s="3">
        <v>0</v>
      </c>
      <c r="EB16" s="3">
        <v>0</v>
      </c>
      <c r="EC16" s="3">
        <v>0</v>
      </c>
      <c r="ED16" s="3">
        <v>0</v>
      </c>
      <c r="EE16" s="3">
        <v>0.33</v>
      </c>
      <c r="EF16" s="3">
        <v>3219738</v>
      </c>
      <c r="EG16" s="3">
        <v>352820</v>
      </c>
      <c r="EH16" s="3">
        <v>978.44999999999993</v>
      </c>
      <c r="EI16" s="2">
        <v>120220</v>
      </c>
      <c r="EJ16" s="2">
        <v>352240</v>
      </c>
      <c r="EK16" s="2" t="s">
        <v>154</v>
      </c>
      <c r="EL16" s="2" t="s">
        <v>162</v>
      </c>
    </row>
    <row r="17" spans="1:142" hidden="1">
      <c r="A17" s="2" t="s">
        <v>142</v>
      </c>
      <c r="B17" s="2" t="s">
        <v>143</v>
      </c>
      <c r="C17" s="2" t="s">
        <v>255</v>
      </c>
      <c r="D17" s="2" t="s">
        <v>256</v>
      </c>
      <c r="E17" s="2" t="s">
        <v>257</v>
      </c>
      <c r="F17" s="2" t="s">
        <v>258</v>
      </c>
      <c r="G17" s="2" t="s">
        <v>259</v>
      </c>
      <c r="H17" s="2" t="s">
        <v>244</v>
      </c>
      <c r="I17" s="2" t="s">
        <v>260</v>
      </c>
      <c r="J17" s="2" t="s">
        <v>260</v>
      </c>
      <c r="K17" s="2" t="s">
        <v>171</v>
      </c>
      <c r="L17" s="2">
        <v>1</v>
      </c>
      <c r="M17" s="3">
        <v>33</v>
      </c>
      <c r="N17" s="3">
        <v>33</v>
      </c>
      <c r="O17" s="3">
        <v>1550</v>
      </c>
      <c r="P17" s="2" t="s">
        <v>261</v>
      </c>
      <c r="Q17" s="2" t="s">
        <v>152</v>
      </c>
      <c r="R17" s="3">
        <v>500</v>
      </c>
      <c r="S17" s="2" t="s">
        <v>153</v>
      </c>
      <c r="T17" s="2" t="s">
        <v>143</v>
      </c>
      <c r="U17" s="2" t="s">
        <v>152</v>
      </c>
      <c r="V17" s="2" t="s">
        <v>152</v>
      </c>
      <c r="W17" s="3">
        <v>60249.74</v>
      </c>
      <c r="X17" s="3">
        <v>58972.701000000001</v>
      </c>
      <c r="Y17" s="3">
        <v>60346.22</v>
      </c>
      <c r="Z17" s="3">
        <v>59068.186999999998</v>
      </c>
      <c r="AA17" s="3">
        <v>0</v>
      </c>
      <c r="AB17" s="3">
        <v>0</v>
      </c>
      <c r="AC17" s="3">
        <v>0</v>
      </c>
      <c r="AD17" s="3">
        <v>0</v>
      </c>
      <c r="AE17" s="3">
        <v>9260.41</v>
      </c>
      <c r="AF17" s="3">
        <v>9057.6749999999993</v>
      </c>
      <c r="AG17" s="3">
        <v>11033.55</v>
      </c>
      <c r="AH17" s="3">
        <v>10803.955</v>
      </c>
      <c r="AI17" s="3">
        <v>14860.41</v>
      </c>
      <c r="AJ17" s="3">
        <v>14540.939</v>
      </c>
      <c r="AK17" s="3">
        <v>0</v>
      </c>
      <c r="AL17" s="3">
        <v>0</v>
      </c>
      <c r="AM17" s="3">
        <v>0</v>
      </c>
      <c r="AN17" s="3">
        <v>0</v>
      </c>
      <c r="AO17" s="3">
        <v>638520</v>
      </c>
      <c r="AP17" s="3">
        <v>639017</v>
      </c>
      <c r="AQ17" s="3">
        <v>0</v>
      </c>
      <c r="AR17" s="3">
        <v>0</v>
      </c>
      <c r="AS17" s="3">
        <v>0</v>
      </c>
      <c r="AT17" s="3">
        <v>101368</v>
      </c>
      <c r="AU17" s="3">
        <v>114798</v>
      </c>
      <c r="AV17" s="3">
        <v>65568</v>
      </c>
      <c r="AW17" s="3">
        <v>0</v>
      </c>
      <c r="AX17" s="3">
        <v>1438.5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281718</v>
      </c>
      <c r="CJ17" s="3">
        <v>238.5</v>
      </c>
      <c r="CK17" s="3">
        <v>0</v>
      </c>
      <c r="CL17" s="3">
        <v>0</v>
      </c>
      <c r="CM17" s="3">
        <v>70226</v>
      </c>
      <c r="CN17" s="3">
        <v>23942</v>
      </c>
      <c r="CO17" s="3">
        <v>357299</v>
      </c>
      <c r="CP17" s="3">
        <v>0</v>
      </c>
      <c r="CQ17" s="3">
        <v>0</v>
      </c>
      <c r="CR17" s="3">
        <v>357299</v>
      </c>
      <c r="CS17" s="3">
        <v>1240</v>
      </c>
      <c r="CT17" s="3">
        <v>216166</v>
      </c>
      <c r="CU17" s="3">
        <v>-65568</v>
      </c>
      <c r="CV17" s="3">
        <v>0</v>
      </c>
      <c r="CW17" s="3">
        <v>475</v>
      </c>
      <c r="CX17" s="3">
        <v>950</v>
      </c>
      <c r="CY17" s="3">
        <v>7.15</v>
      </c>
      <c r="CZ17" s="3">
        <v>7.15</v>
      </c>
      <c r="DA17" s="3">
        <v>7.3</v>
      </c>
      <c r="DB17" s="3">
        <v>1</v>
      </c>
      <c r="DC17" s="3">
        <v>0.6</v>
      </c>
      <c r="DD17" s="3">
        <v>475</v>
      </c>
      <c r="DE17" s="3">
        <v>950</v>
      </c>
      <c r="DF17" s="3">
        <v>7.15</v>
      </c>
      <c r="DG17" s="3">
        <v>7.15</v>
      </c>
      <c r="DH17" s="3">
        <v>7.3</v>
      </c>
      <c r="DI17" s="3">
        <v>1</v>
      </c>
      <c r="DJ17" s="3">
        <v>2554687.85</v>
      </c>
      <c r="DK17" s="3">
        <v>0</v>
      </c>
      <c r="DL17" s="3">
        <v>0</v>
      </c>
      <c r="DM17" s="3">
        <v>589000</v>
      </c>
      <c r="DN17" s="3">
        <v>0</v>
      </c>
      <c r="DO17" s="3">
        <v>216166</v>
      </c>
      <c r="DP17" s="3">
        <v>-65568</v>
      </c>
      <c r="DQ17" s="3">
        <v>0</v>
      </c>
      <c r="DR17" s="3">
        <v>21437.94</v>
      </c>
      <c r="DS17" s="3">
        <v>3500</v>
      </c>
      <c r="DT17" s="3">
        <v>30051.79</v>
      </c>
      <c r="DU17" s="3">
        <v>0</v>
      </c>
      <c r="DV17" s="3">
        <v>0</v>
      </c>
      <c r="DW17" s="3">
        <v>0</v>
      </c>
      <c r="DX17" s="3">
        <v>0</v>
      </c>
      <c r="DY17" s="3">
        <v>0</v>
      </c>
      <c r="DZ17" s="3">
        <v>95619.79</v>
      </c>
      <c r="EA17" s="3">
        <v>0</v>
      </c>
      <c r="EB17" s="3">
        <v>0</v>
      </c>
      <c r="EC17" s="3">
        <v>0</v>
      </c>
      <c r="ED17" s="3">
        <v>0</v>
      </c>
      <c r="EE17" s="3">
        <v>0.42</v>
      </c>
      <c r="EF17" s="3">
        <v>3414844</v>
      </c>
      <c r="EG17" s="3">
        <v>357299</v>
      </c>
      <c r="EH17" s="3">
        <v>1200</v>
      </c>
      <c r="EI17" s="2">
        <v>281718</v>
      </c>
      <c r="EJ17" s="2">
        <v>356802</v>
      </c>
      <c r="EK17" s="2" t="s">
        <v>154</v>
      </c>
      <c r="EL17" s="2" t="s">
        <v>162</v>
      </c>
    </row>
    <row r="18" spans="1:142" hidden="1">
      <c r="A18" s="2" t="s">
        <v>142</v>
      </c>
      <c r="B18" s="2" t="s">
        <v>143</v>
      </c>
      <c r="C18" s="2" t="s">
        <v>262</v>
      </c>
      <c r="D18" s="2" t="s">
        <v>263</v>
      </c>
      <c r="E18" s="2" t="s">
        <v>264</v>
      </c>
      <c r="F18" s="2" t="s">
        <v>265</v>
      </c>
      <c r="G18" s="2" t="s">
        <v>266</v>
      </c>
      <c r="H18" s="2" t="s">
        <v>244</v>
      </c>
      <c r="I18" s="2" t="s">
        <v>244</v>
      </c>
      <c r="J18" s="2" t="s">
        <v>267</v>
      </c>
      <c r="K18" s="2" t="s">
        <v>171</v>
      </c>
      <c r="L18" s="2">
        <v>1</v>
      </c>
      <c r="M18" s="3">
        <v>33</v>
      </c>
      <c r="N18" s="3">
        <v>33</v>
      </c>
      <c r="O18" s="3">
        <v>2000</v>
      </c>
      <c r="P18" s="2" t="s">
        <v>268</v>
      </c>
      <c r="Q18" s="2" t="s">
        <v>152</v>
      </c>
      <c r="R18" s="3">
        <v>1000</v>
      </c>
      <c r="S18" s="2" t="s">
        <v>153</v>
      </c>
      <c r="T18" s="2" t="s">
        <v>143</v>
      </c>
      <c r="U18" s="2" t="s">
        <v>152</v>
      </c>
      <c r="V18" s="2" t="s">
        <v>152</v>
      </c>
      <c r="W18" s="3">
        <v>40811.94</v>
      </c>
      <c r="X18" s="3">
        <v>40238.247000000003</v>
      </c>
      <c r="Y18" s="3">
        <v>41016.97</v>
      </c>
      <c r="Z18" s="3">
        <v>40440.875999999997</v>
      </c>
      <c r="AA18" s="3">
        <v>0</v>
      </c>
      <c r="AB18" s="3">
        <v>0</v>
      </c>
      <c r="AC18" s="3">
        <v>0</v>
      </c>
      <c r="AD18" s="3">
        <v>0</v>
      </c>
      <c r="AE18" s="3">
        <v>5877.23</v>
      </c>
      <c r="AF18" s="3">
        <v>5798.95</v>
      </c>
      <c r="AG18" s="3">
        <v>7136.87</v>
      </c>
      <c r="AH18" s="3">
        <v>7031.9340000000002</v>
      </c>
      <c r="AI18" s="3">
        <v>9489.32</v>
      </c>
      <c r="AJ18" s="3">
        <v>9364.1970000000001</v>
      </c>
      <c r="AK18" s="3">
        <v>3384.14</v>
      </c>
      <c r="AL18" s="3">
        <v>3338.5920000000001</v>
      </c>
      <c r="AM18" s="3">
        <v>28.638999999999999</v>
      </c>
      <c r="AN18" s="3">
        <v>28.638999999999999</v>
      </c>
      <c r="AO18" s="3">
        <v>573693</v>
      </c>
      <c r="AP18" s="3">
        <v>576094</v>
      </c>
      <c r="AQ18" s="3">
        <v>0</v>
      </c>
      <c r="AR18" s="3">
        <v>0</v>
      </c>
      <c r="AS18" s="3">
        <v>0</v>
      </c>
      <c r="AT18" s="3">
        <v>78280</v>
      </c>
      <c r="AU18" s="3">
        <v>104936</v>
      </c>
      <c r="AV18" s="3">
        <v>37657</v>
      </c>
      <c r="AW18" s="3">
        <v>15857</v>
      </c>
      <c r="AX18" s="3">
        <v>1578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342282</v>
      </c>
      <c r="CJ18" s="3">
        <v>628.55999999999995</v>
      </c>
      <c r="CK18" s="3">
        <v>0</v>
      </c>
      <c r="CL18" s="3">
        <v>0</v>
      </c>
      <c r="CM18" s="3">
        <v>87466</v>
      </c>
      <c r="CN18" s="3">
        <v>29691</v>
      </c>
      <c r="CO18" s="3">
        <v>233812</v>
      </c>
      <c r="CP18" s="3">
        <v>0</v>
      </c>
      <c r="CQ18" s="3">
        <v>0</v>
      </c>
      <c r="CR18" s="3">
        <v>233812</v>
      </c>
      <c r="CS18" s="3">
        <v>1600</v>
      </c>
      <c r="CT18" s="3">
        <v>183216</v>
      </c>
      <c r="CU18" s="3">
        <v>-37657</v>
      </c>
      <c r="CV18" s="3">
        <v>-15857</v>
      </c>
      <c r="CW18" s="3">
        <v>475</v>
      </c>
      <c r="CX18" s="3">
        <v>950</v>
      </c>
      <c r="CY18" s="3">
        <v>7.15</v>
      </c>
      <c r="CZ18" s="3">
        <v>7.15</v>
      </c>
      <c r="DA18" s="3">
        <v>7.3</v>
      </c>
      <c r="DB18" s="3">
        <v>1</v>
      </c>
      <c r="DC18" s="3">
        <v>0.6</v>
      </c>
      <c r="DD18" s="3">
        <v>475</v>
      </c>
      <c r="DE18" s="3">
        <v>950</v>
      </c>
      <c r="DF18" s="3">
        <v>7.15</v>
      </c>
      <c r="DG18" s="3">
        <v>7.15</v>
      </c>
      <c r="DH18" s="3">
        <v>7.3</v>
      </c>
      <c r="DI18" s="3">
        <v>1</v>
      </c>
      <c r="DJ18" s="3">
        <v>1671755.8</v>
      </c>
      <c r="DK18" s="3">
        <v>0</v>
      </c>
      <c r="DL18" s="3">
        <v>0</v>
      </c>
      <c r="DM18" s="3">
        <v>760000</v>
      </c>
      <c r="DN18" s="3">
        <v>0</v>
      </c>
      <c r="DO18" s="3">
        <v>183216</v>
      </c>
      <c r="DP18" s="3">
        <v>-37657</v>
      </c>
      <c r="DQ18" s="3">
        <v>-15857</v>
      </c>
      <c r="DR18" s="3">
        <v>14028.72</v>
      </c>
      <c r="DS18" s="3">
        <v>3500</v>
      </c>
      <c r="DT18" s="3">
        <v>1441205.15</v>
      </c>
      <c r="DU18" s="3">
        <v>0</v>
      </c>
      <c r="DV18" s="3">
        <v>0</v>
      </c>
      <c r="DW18" s="3">
        <v>0</v>
      </c>
      <c r="DX18" s="3">
        <v>0</v>
      </c>
      <c r="DY18" s="3">
        <v>0</v>
      </c>
      <c r="DZ18" s="3">
        <v>204315.79</v>
      </c>
      <c r="EA18" s="3">
        <v>0</v>
      </c>
      <c r="EB18" s="3">
        <v>0</v>
      </c>
      <c r="EC18" s="3">
        <v>612685</v>
      </c>
      <c r="ED18" s="3">
        <v>677718.36</v>
      </c>
      <c r="EE18" s="3">
        <v>0.33</v>
      </c>
      <c r="EF18" s="3">
        <v>4073706</v>
      </c>
      <c r="EG18" s="3">
        <v>233812</v>
      </c>
      <c r="EH18" s="3">
        <v>949.44</v>
      </c>
      <c r="EI18" s="2">
        <v>342282</v>
      </c>
      <c r="EJ18" s="2">
        <v>231411</v>
      </c>
      <c r="EK18" s="2" t="s">
        <v>154</v>
      </c>
      <c r="EL18" s="2" t="s">
        <v>155</v>
      </c>
    </row>
    <row r="19" spans="1:142" hidden="1">
      <c r="A19" s="2" t="s">
        <v>142</v>
      </c>
      <c r="B19" s="2" t="s">
        <v>143</v>
      </c>
      <c r="C19" s="2" t="s">
        <v>269</v>
      </c>
      <c r="D19" s="2" t="s">
        <v>270</v>
      </c>
      <c r="E19" s="2" t="s">
        <v>271</v>
      </c>
      <c r="F19" s="2" t="s">
        <v>272</v>
      </c>
      <c r="G19" s="2" t="s">
        <v>222</v>
      </c>
      <c r="H19" s="2" t="s">
        <v>273</v>
      </c>
      <c r="I19" s="2" t="s">
        <v>274</v>
      </c>
      <c r="J19" s="2" t="s">
        <v>274</v>
      </c>
      <c r="K19" s="2" t="s">
        <v>171</v>
      </c>
      <c r="L19" s="2">
        <v>1</v>
      </c>
      <c r="M19" s="3">
        <v>33</v>
      </c>
      <c r="N19" s="3">
        <v>33</v>
      </c>
      <c r="O19" s="3">
        <v>4000</v>
      </c>
      <c r="P19" s="2" t="s">
        <v>275</v>
      </c>
      <c r="Q19" s="2" t="s">
        <v>152</v>
      </c>
      <c r="R19" s="3">
        <v>1000</v>
      </c>
      <c r="S19" s="2" t="s">
        <v>153</v>
      </c>
      <c r="T19" s="2" t="s">
        <v>143</v>
      </c>
      <c r="U19" s="2" t="s">
        <v>152</v>
      </c>
      <c r="V19" s="2" t="s">
        <v>152</v>
      </c>
      <c r="W19" s="3">
        <v>114917.022</v>
      </c>
      <c r="X19" s="3">
        <v>113619.65</v>
      </c>
      <c r="Y19" s="3">
        <v>115349.236</v>
      </c>
      <c r="Z19" s="3">
        <v>114048.73</v>
      </c>
      <c r="AA19" s="3">
        <v>0</v>
      </c>
      <c r="AB19" s="3">
        <v>0</v>
      </c>
      <c r="AC19" s="3">
        <v>0</v>
      </c>
      <c r="AD19" s="3">
        <v>0</v>
      </c>
      <c r="AE19" s="3">
        <v>18201.215</v>
      </c>
      <c r="AF19" s="3">
        <v>18003.099999999999</v>
      </c>
      <c r="AG19" s="3">
        <v>20160.602999999999</v>
      </c>
      <c r="AH19" s="3">
        <v>19954.3</v>
      </c>
      <c r="AI19" s="3">
        <v>25492.322</v>
      </c>
      <c r="AJ19" s="3">
        <v>25241.7</v>
      </c>
      <c r="AK19" s="3">
        <v>8546.9699999999993</v>
      </c>
      <c r="AL19" s="3">
        <v>8453.1</v>
      </c>
      <c r="AM19" s="3">
        <v>0</v>
      </c>
      <c r="AN19" s="3">
        <v>0</v>
      </c>
      <c r="AO19" s="3">
        <v>1297372</v>
      </c>
      <c r="AP19" s="3">
        <v>1300506</v>
      </c>
      <c r="AQ19" s="3">
        <v>0</v>
      </c>
      <c r="AR19" s="3">
        <v>0</v>
      </c>
      <c r="AS19" s="3">
        <v>0</v>
      </c>
      <c r="AT19" s="3">
        <v>198115</v>
      </c>
      <c r="AU19" s="3">
        <v>206303</v>
      </c>
      <c r="AV19" s="3">
        <v>101884</v>
      </c>
      <c r="AW19" s="3">
        <v>44290</v>
      </c>
      <c r="AX19" s="3">
        <v>3744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581236</v>
      </c>
      <c r="CJ19" s="3">
        <v>802.89</v>
      </c>
      <c r="CK19" s="3">
        <v>0</v>
      </c>
      <c r="CL19" s="3">
        <v>0</v>
      </c>
      <c r="CM19" s="3">
        <v>148738</v>
      </c>
      <c r="CN19" s="3">
        <v>49580</v>
      </c>
      <c r="CO19" s="3">
        <v>719270</v>
      </c>
      <c r="CP19" s="3">
        <v>0</v>
      </c>
      <c r="CQ19" s="3">
        <v>0</v>
      </c>
      <c r="CR19" s="3">
        <v>719270</v>
      </c>
      <c r="CS19" s="3">
        <v>3200</v>
      </c>
      <c r="CT19" s="3">
        <v>404418</v>
      </c>
      <c r="CU19" s="3">
        <v>-101884</v>
      </c>
      <c r="CV19" s="3">
        <v>-44290</v>
      </c>
      <c r="CW19" s="3">
        <v>475</v>
      </c>
      <c r="CX19" s="3">
        <v>950</v>
      </c>
      <c r="CY19" s="3">
        <v>7.15</v>
      </c>
      <c r="CZ19" s="3">
        <v>7.15</v>
      </c>
      <c r="DA19" s="3">
        <v>7.3</v>
      </c>
      <c r="DB19" s="3">
        <v>1</v>
      </c>
      <c r="DC19" s="3">
        <v>0.6</v>
      </c>
      <c r="DD19" s="3">
        <v>475</v>
      </c>
      <c r="DE19" s="3">
        <v>950</v>
      </c>
      <c r="DF19" s="3">
        <v>7.15</v>
      </c>
      <c r="DG19" s="3">
        <v>7.15</v>
      </c>
      <c r="DH19" s="3">
        <v>7.3</v>
      </c>
      <c r="DI19" s="3">
        <v>1</v>
      </c>
      <c r="DJ19" s="3">
        <v>5142780.5</v>
      </c>
      <c r="DK19" s="3">
        <v>0</v>
      </c>
      <c r="DL19" s="3">
        <v>0</v>
      </c>
      <c r="DM19" s="3">
        <v>1520000</v>
      </c>
      <c r="DN19" s="3">
        <v>0</v>
      </c>
      <c r="DO19" s="3">
        <v>404418</v>
      </c>
      <c r="DP19" s="3">
        <v>-101884</v>
      </c>
      <c r="DQ19" s="3">
        <v>-44290</v>
      </c>
      <c r="DR19" s="3">
        <v>43156.2</v>
      </c>
      <c r="DS19" s="3">
        <v>3500</v>
      </c>
      <c r="DT19" s="3">
        <v>418933.51</v>
      </c>
      <c r="DU19" s="3">
        <v>0</v>
      </c>
      <c r="DV19" s="3">
        <v>0</v>
      </c>
      <c r="DW19" s="3">
        <v>0</v>
      </c>
      <c r="DX19" s="3">
        <v>0</v>
      </c>
      <c r="DY19" s="3">
        <v>0</v>
      </c>
      <c r="DZ19" s="3">
        <v>90389.31</v>
      </c>
      <c r="EA19" s="3">
        <v>0</v>
      </c>
      <c r="EB19" s="3">
        <v>0</v>
      </c>
      <c r="EC19" s="3">
        <v>0</v>
      </c>
      <c r="ED19" s="3">
        <v>0</v>
      </c>
      <c r="EE19" s="3">
        <v>-0.21</v>
      </c>
      <c r="EF19" s="3">
        <v>7532788</v>
      </c>
      <c r="EG19" s="3">
        <v>719270</v>
      </c>
      <c r="EH19" s="3">
        <v>2941.11</v>
      </c>
      <c r="EI19" s="2">
        <v>581236</v>
      </c>
      <c r="EJ19" s="2">
        <v>716136</v>
      </c>
      <c r="EK19" s="2" t="s">
        <v>154</v>
      </c>
      <c r="EL19" s="2" t="s">
        <v>162</v>
      </c>
    </row>
    <row r="20" spans="1:142" hidden="1">
      <c r="A20" s="2" t="s">
        <v>142</v>
      </c>
      <c r="B20" s="2" t="s">
        <v>143</v>
      </c>
      <c r="C20" s="2" t="s">
        <v>276</v>
      </c>
      <c r="D20" s="2" t="s">
        <v>277</v>
      </c>
      <c r="E20" s="2" t="s">
        <v>278</v>
      </c>
      <c r="F20" s="2" t="s">
        <v>279</v>
      </c>
      <c r="G20" s="2" t="s">
        <v>280</v>
      </c>
      <c r="H20" s="2" t="s">
        <v>244</v>
      </c>
      <c r="I20" s="2" t="s">
        <v>260</v>
      </c>
      <c r="J20" s="2" t="s">
        <v>260</v>
      </c>
      <c r="K20" s="2" t="s">
        <v>171</v>
      </c>
      <c r="L20" s="2">
        <v>1</v>
      </c>
      <c r="M20" s="3">
        <v>33</v>
      </c>
      <c r="N20" s="3">
        <v>33</v>
      </c>
      <c r="O20" s="3">
        <v>1510</v>
      </c>
      <c r="P20" s="2" t="s">
        <v>281</v>
      </c>
      <c r="Q20" s="2" t="s">
        <v>152</v>
      </c>
      <c r="R20" s="3">
        <v>1000</v>
      </c>
      <c r="S20" s="2" t="s">
        <v>153</v>
      </c>
      <c r="T20" s="2" t="s">
        <v>143</v>
      </c>
      <c r="U20" s="2" t="s">
        <v>152</v>
      </c>
      <c r="V20" s="2" t="s">
        <v>152</v>
      </c>
      <c r="W20" s="3">
        <v>18758.57</v>
      </c>
      <c r="X20" s="3">
        <v>18624.123</v>
      </c>
      <c r="Y20" s="3">
        <v>18820.52</v>
      </c>
      <c r="Z20" s="3">
        <v>18685.807000000001</v>
      </c>
      <c r="AA20" s="3">
        <v>0</v>
      </c>
      <c r="AB20" s="3">
        <v>0</v>
      </c>
      <c r="AC20" s="3">
        <v>0</v>
      </c>
      <c r="AD20" s="3">
        <v>0</v>
      </c>
      <c r="AE20" s="3">
        <v>706.28</v>
      </c>
      <c r="AF20" s="3">
        <v>703.28700000000003</v>
      </c>
      <c r="AG20" s="3">
        <v>977.35</v>
      </c>
      <c r="AH20" s="3">
        <v>970.32299999999998</v>
      </c>
      <c r="AI20" s="3">
        <v>0</v>
      </c>
      <c r="AJ20" s="3">
        <v>0</v>
      </c>
      <c r="AK20" s="3">
        <v>14842.15</v>
      </c>
      <c r="AL20" s="3">
        <v>14739.147999999999</v>
      </c>
      <c r="AM20" s="3">
        <v>0</v>
      </c>
      <c r="AN20" s="3">
        <v>0</v>
      </c>
      <c r="AO20" s="3">
        <v>134447</v>
      </c>
      <c r="AP20" s="3">
        <v>134713</v>
      </c>
      <c r="AQ20" s="3">
        <v>0</v>
      </c>
      <c r="AR20" s="3">
        <v>0</v>
      </c>
      <c r="AS20" s="3">
        <v>0</v>
      </c>
      <c r="AT20" s="3">
        <v>2993</v>
      </c>
      <c r="AU20" s="3">
        <v>7027</v>
      </c>
      <c r="AV20" s="3">
        <v>0</v>
      </c>
      <c r="AW20" s="3">
        <v>83145</v>
      </c>
      <c r="AX20" s="3">
        <v>1381.5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44782</v>
      </c>
      <c r="CJ20" s="3">
        <v>92.02</v>
      </c>
      <c r="CK20" s="3">
        <v>0</v>
      </c>
      <c r="CL20" s="3">
        <v>0</v>
      </c>
      <c r="CM20" s="3">
        <v>14213</v>
      </c>
      <c r="CN20" s="3">
        <v>5644</v>
      </c>
      <c r="CO20" s="3">
        <v>89931</v>
      </c>
      <c r="CP20" s="3">
        <v>0</v>
      </c>
      <c r="CQ20" s="3">
        <v>0</v>
      </c>
      <c r="CR20" s="3">
        <v>89931</v>
      </c>
      <c r="CS20" s="3">
        <v>1289.48</v>
      </c>
      <c r="CT20" s="3">
        <v>10020</v>
      </c>
      <c r="CU20" s="3">
        <v>0</v>
      </c>
      <c r="CV20" s="3">
        <v>-83145</v>
      </c>
      <c r="CW20" s="3">
        <v>475</v>
      </c>
      <c r="CX20" s="3">
        <v>950</v>
      </c>
      <c r="CY20" s="3">
        <v>7.15</v>
      </c>
      <c r="CZ20" s="3">
        <v>7.15</v>
      </c>
      <c r="DA20" s="3">
        <v>7.3</v>
      </c>
      <c r="DB20" s="3">
        <v>1</v>
      </c>
      <c r="DC20" s="3">
        <v>0.6</v>
      </c>
      <c r="DD20" s="3">
        <v>475</v>
      </c>
      <c r="DE20" s="3">
        <v>950</v>
      </c>
      <c r="DF20" s="3">
        <v>7.15</v>
      </c>
      <c r="DG20" s="3">
        <v>7.15</v>
      </c>
      <c r="DH20" s="3">
        <v>7.3</v>
      </c>
      <c r="DI20" s="3">
        <v>1</v>
      </c>
      <c r="DJ20" s="3">
        <v>643006.65</v>
      </c>
      <c r="DK20" s="3">
        <v>0</v>
      </c>
      <c r="DL20" s="3">
        <v>0</v>
      </c>
      <c r="DM20" s="3">
        <v>612503</v>
      </c>
      <c r="DN20" s="3">
        <v>0</v>
      </c>
      <c r="DO20" s="3">
        <v>10020</v>
      </c>
      <c r="DP20" s="3">
        <v>0</v>
      </c>
      <c r="DQ20" s="3">
        <v>-83145</v>
      </c>
      <c r="DR20" s="3">
        <v>5395.86</v>
      </c>
      <c r="DS20" s="3">
        <v>3500</v>
      </c>
      <c r="DT20" s="3">
        <v>117693.33</v>
      </c>
      <c r="DU20" s="3">
        <v>0</v>
      </c>
      <c r="DV20" s="3">
        <v>0</v>
      </c>
      <c r="DW20" s="3">
        <v>0</v>
      </c>
      <c r="DX20" s="3">
        <v>0</v>
      </c>
      <c r="DY20" s="3">
        <v>0</v>
      </c>
      <c r="DZ20" s="3">
        <v>22701.77</v>
      </c>
      <c r="EA20" s="3">
        <v>0</v>
      </c>
      <c r="EB20" s="3">
        <v>0</v>
      </c>
      <c r="EC20" s="3">
        <v>80160</v>
      </c>
      <c r="ED20" s="3">
        <v>88668.36</v>
      </c>
      <c r="EE20" s="3">
        <v>0.16</v>
      </c>
      <c r="EF20" s="3">
        <v>1392119</v>
      </c>
      <c r="EG20" s="3">
        <v>89931</v>
      </c>
      <c r="EH20" s="3">
        <v>1289.48</v>
      </c>
      <c r="EI20" s="2">
        <v>44782</v>
      </c>
      <c r="EJ20" s="2">
        <v>89665</v>
      </c>
      <c r="EK20" s="2" t="s">
        <v>154</v>
      </c>
      <c r="EL20" s="2" t="s">
        <v>162</v>
      </c>
    </row>
    <row r="21" spans="1:142" hidden="1">
      <c r="A21" s="2" t="s">
        <v>142</v>
      </c>
      <c r="B21" s="2" t="s">
        <v>143</v>
      </c>
      <c r="C21" s="2" t="s">
        <v>282</v>
      </c>
      <c r="D21" s="2" t="s">
        <v>283</v>
      </c>
      <c r="E21" s="2" t="s">
        <v>284</v>
      </c>
      <c r="F21" s="2" t="s">
        <v>285</v>
      </c>
      <c r="G21" s="2" t="s">
        <v>286</v>
      </c>
      <c r="H21" s="2" t="s">
        <v>287</v>
      </c>
      <c r="I21" s="2" t="s">
        <v>287</v>
      </c>
      <c r="J21" s="2" t="s">
        <v>288</v>
      </c>
      <c r="K21" s="2" t="s">
        <v>150</v>
      </c>
      <c r="L21" s="2">
        <v>2</v>
      </c>
      <c r="M21" s="3">
        <v>11</v>
      </c>
      <c r="N21" s="3">
        <v>11</v>
      </c>
      <c r="O21" s="3">
        <v>150</v>
      </c>
      <c r="P21" s="2" t="s">
        <v>289</v>
      </c>
      <c r="Q21" s="2" t="s">
        <v>152</v>
      </c>
      <c r="R21" s="3">
        <v>1000</v>
      </c>
      <c r="S21" s="2" t="s">
        <v>153</v>
      </c>
      <c r="T21" s="2" t="s">
        <v>143</v>
      </c>
      <c r="U21" s="2" t="s">
        <v>152</v>
      </c>
      <c r="V21" s="2" t="s">
        <v>152</v>
      </c>
      <c r="W21" s="3">
        <v>7377</v>
      </c>
      <c r="X21" s="3">
        <v>7332.59</v>
      </c>
      <c r="Y21" s="3">
        <v>7409.53</v>
      </c>
      <c r="Z21" s="3">
        <v>7364.59</v>
      </c>
      <c r="AA21" s="3">
        <v>0</v>
      </c>
      <c r="AB21" s="3">
        <v>0</v>
      </c>
      <c r="AC21" s="3">
        <v>0</v>
      </c>
      <c r="AD21" s="3">
        <v>0</v>
      </c>
      <c r="AE21" s="3">
        <v>1248.3800000000001</v>
      </c>
      <c r="AF21" s="3">
        <v>1241.47</v>
      </c>
      <c r="AG21" s="3">
        <v>1325.22</v>
      </c>
      <c r="AH21" s="3">
        <v>1317.67</v>
      </c>
      <c r="AI21" s="3">
        <v>2584.62</v>
      </c>
      <c r="AJ21" s="3">
        <v>2573.46</v>
      </c>
      <c r="AK21" s="3">
        <v>0</v>
      </c>
      <c r="AL21" s="3">
        <v>0</v>
      </c>
      <c r="AM21" s="3">
        <v>0</v>
      </c>
      <c r="AN21" s="3">
        <v>0</v>
      </c>
      <c r="AO21" s="3">
        <v>44410</v>
      </c>
      <c r="AP21" s="3">
        <v>44940</v>
      </c>
      <c r="AQ21" s="3">
        <v>0</v>
      </c>
      <c r="AR21" s="3">
        <v>0</v>
      </c>
      <c r="AS21" s="3">
        <v>0</v>
      </c>
      <c r="AT21" s="3">
        <v>6910</v>
      </c>
      <c r="AU21" s="3">
        <v>7550</v>
      </c>
      <c r="AV21" s="3">
        <v>185</v>
      </c>
      <c r="AW21" s="3">
        <v>0</v>
      </c>
      <c r="AX21" s="3">
        <v>100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33700</v>
      </c>
      <c r="CJ21" s="3">
        <v>-0.4</v>
      </c>
      <c r="CK21" s="3">
        <v>0</v>
      </c>
      <c r="CL21" s="3">
        <v>0</v>
      </c>
      <c r="CM21" s="3">
        <v>8142</v>
      </c>
      <c r="CN21" s="3">
        <v>2833</v>
      </c>
      <c r="CO21" s="3">
        <v>11240</v>
      </c>
      <c r="CP21" s="3">
        <v>0</v>
      </c>
      <c r="CQ21" s="3">
        <v>0</v>
      </c>
      <c r="CR21" s="3">
        <v>11240</v>
      </c>
      <c r="CS21" s="3">
        <v>120</v>
      </c>
      <c r="CT21" s="3">
        <v>14460</v>
      </c>
      <c r="CU21" s="3">
        <v>-185</v>
      </c>
      <c r="CV21" s="3">
        <v>0</v>
      </c>
      <c r="CW21" s="3">
        <v>475</v>
      </c>
      <c r="CX21" s="3">
        <v>950</v>
      </c>
      <c r="CY21" s="3">
        <v>8.8000000000000007</v>
      </c>
      <c r="CZ21" s="3">
        <v>8.8000000000000007</v>
      </c>
      <c r="DA21" s="3">
        <v>7.3</v>
      </c>
      <c r="DB21" s="3">
        <v>1</v>
      </c>
      <c r="DC21" s="3">
        <v>0.6</v>
      </c>
      <c r="DD21" s="3">
        <v>475</v>
      </c>
      <c r="DE21" s="3">
        <v>950</v>
      </c>
      <c r="DF21" s="3">
        <v>8.8000000000000007</v>
      </c>
      <c r="DG21" s="3">
        <v>8.8000000000000007</v>
      </c>
      <c r="DH21" s="3">
        <v>7.3</v>
      </c>
      <c r="DI21" s="3">
        <v>1</v>
      </c>
      <c r="DJ21" s="3">
        <v>98912</v>
      </c>
      <c r="DK21" s="3">
        <v>0</v>
      </c>
      <c r="DL21" s="3">
        <v>0</v>
      </c>
      <c r="DM21" s="3">
        <v>57000</v>
      </c>
      <c r="DN21" s="3">
        <v>0</v>
      </c>
      <c r="DO21" s="3">
        <v>14460</v>
      </c>
      <c r="DP21" s="3">
        <v>-185</v>
      </c>
      <c r="DQ21" s="3">
        <v>0</v>
      </c>
      <c r="DR21" s="3">
        <v>674.4</v>
      </c>
      <c r="DS21" s="3">
        <v>2000</v>
      </c>
      <c r="DT21" s="3">
        <v>255756.97</v>
      </c>
      <c r="DU21" s="3">
        <v>0</v>
      </c>
      <c r="DV21" s="3">
        <v>0</v>
      </c>
      <c r="DW21" s="3">
        <v>39729.65</v>
      </c>
      <c r="DX21" s="3">
        <v>0</v>
      </c>
      <c r="DY21" s="3">
        <v>0</v>
      </c>
      <c r="DZ21" s="3">
        <v>106650.97</v>
      </c>
      <c r="EA21" s="3">
        <v>0</v>
      </c>
      <c r="EB21" s="3">
        <v>0</v>
      </c>
      <c r="EC21" s="3">
        <v>82565</v>
      </c>
      <c r="ED21" s="3">
        <v>66726</v>
      </c>
      <c r="EE21" s="3">
        <v>-0.02</v>
      </c>
      <c r="EF21" s="3">
        <v>468533</v>
      </c>
      <c r="EG21" s="3">
        <v>11240</v>
      </c>
      <c r="EH21" s="3">
        <v>100.4</v>
      </c>
      <c r="EI21" s="2">
        <v>33700</v>
      </c>
      <c r="EJ21" s="2">
        <v>10710</v>
      </c>
      <c r="EK21" s="2" t="s">
        <v>154</v>
      </c>
      <c r="EL21" s="2" t="s">
        <v>162</v>
      </c>
    </row>
    <row r="22" spans="1:142" hidden="1">
      <c r="A22" s="2" t="s">
        <v>142</v>
      </c>
      <c r="B22" s="2" t="s">
        <v>143</v>
      </c>
      <c r="C22" s="2" t="s">
        <v>290</v>
      </c>
      <c r="D22" s="2" t="s">
        <v>291</v>
      </c>
      <c r="E22" s="2" t="s">
        <v>292</v>
      </c>
      <c r="F22" s="2" t="s">
        <v>293</v>
      </c>
      <c r="G22" s="2" t="s">
        <v>294</v>
      </c>
      <c r="H22" s="2" t="s">
        <v>295</v>
      </c>
      <c r="I22" s="2" t="s">
        <v>296</v>
      </c>
      <c r="J22" s="2" t="s">
        <v>296</v>
      </c>
      <c r="K22" s="2" t="s">
        <v>171</v>
      </c>
      <c r="L22" s="2">
        <v>1</v>
      </c>
      <c r="M22" s="3">
        <v>33</v>
      </c>
      <c r="N22" s="3">
        <v>33</v>
      </c>
      <c r="O22" s="3">
        <v>4000</v>
      </c>
      <c r="P22" s="2" t="s">
        <v>297</v>
      </c>
      <c r="Q22" s="2" t="s">
        <v>152</v>
      </c>
      <c r="R22" s="3">
        <v>1000</v>
      </c>
      <c r="S22" s="2" t="s">
        <v>153</v>
      </c>
      <c r="T22" s="2" t="s">
        <v>143</v>
      </c>
      <c r="U22" s="2" t="s">
        <v>152</v>
      </c>
      <c r="V22" s="2" t="s">
        <v>152</v>
      </c>
      <c r="W22" s="3">
        <v>36050.43</v>
      </c>
      <c r="X22" s="3">
        <v>35368.25</v>
      </c>
      <c r="Y22" s="3">
        <v>36853.75</v>
      </c>
      <c r="Z22" s="3">
        <v>36159.49</v>
      </c>
      <c r="AA22" s="3">
        <v>0</v>
      </c>
      <c r="AB22" s="3">
        <v>0</v>
      </c>
      <c r="AC22" s="3">
        <v>0</v>
      </c>
      <c r="AD22" s="3">
        <v>0</v>
      </c>
      <c r="AE22" s="3">
        <v>6115.49</v>
      </c>
      <c r="AF22" s="3">
        <v>6014.92</v>
      </c>
      <c r="AG22" s="3">
        <v>2974.89</v>
      </c>
      <c r="AH22" s="3">
        <v>2911.97</v>
      </c>
      <c r="AI22" s="3">
        <v>3683.78</v>
      </c>
      <c r="AJ22" s="3">
        <v>3610.34</v>
      </c>
      <c r="AK22" s="3">
        <v>1289.72</v>
      </c>
      <c r="AL22" s="3">
        <v>1262.73</v>
      </c>
      <c r="AM22" s="3">
        <v>0</v>
      </c>
      <c r="AN22" s="3">
        <v>0</v>
      </c>
      <c r="AO22" s="3">
        <v>682180</v>
      </c>
      <c r="AP22" s="3">
        <v>694260</v>
      </c>
      <c r="AQ22" s="3">
        <v>0</v>
      </c>
      <c r="AR22" s="3">
        <v>0</v>
      </c>
      <c r="AS22" s="3">
        <v>0</v>
      </c>
      <c r="AT22" s="3">
        <v>100570</v>
      </c>
      <c r="AU22" s="3">
        <v>62920</v>
      </c>
      <c r="AV22" s="3">
        <v>1008</v>
      </c>
      <c r="AW22" s="3">
        <v>714</v>
      </c>
      <c r="AX22" s="3">
        <v>3693.36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366856</v>
      </c>
      <c r="CJ22" s="3">
        <v>406.99</v>
      </c>
      <c r="CK22" s="3">
        <v>0</v>
      </c>
      <c r="CL22" s="3">
        <v>0</v>
      </c>
      <c r="CM22" s="3">
        <v>72432</v>
      </c>
      <c r="CN22" s="3">
        <v>26276</v>
      </c>
      <c r="CO22" s="3">
        <v>327404</v>
      </c>
      <c r="CP22" s="3">
        <v>0</v>
      </c>
      <c r="CQ22" s="3">
        <v>0</v>
      </c>
      <c r="CR22" s="3">
        <v>327404</v>
      </c>
      <c r="CS22" s="3">
        <v>3286.37</v>
      </c>
      <c r="CT22" s="3">
        <v>163490</v>
      </c>
      <c r="CU22" s="3">
        <v>-1008</v>
      </c>
      <c r="CV22" s="3">
        <v>-714</v>
      </c>
      <c r="CW22" s="3">
        <v>475</v>
      </c>
      <c r="CX22" s="3">
        <v>950</v>
      </c>
      <c r="CY22" s="3">
        <v>7.15</v>
      </c>
      <c r="CZ22" s="3">
        <v>7.15</v>
      </c>
      <c r="DA22" s="3">
        <v>7.3</v>
      </c>
      <c r="DB22" s="3">
        <v>1</v>
      </c>
      <c r="DC22" s="3">
        <v>0.6</v>
      </c>
      <c r="DD22" s="3">
        <v>475</v>
      </c>
      <c r="DE22" s="3">
        <v>950</v>
      </c>
      <c r="DF22" s="3">
        <v>7.15</v>
      </c>
      <c r="DG22" s="3">
        <v>7.15</v>
      </c>
      <c r="DH22" s="3">
        <v>7.3</v>
      </c>
      <c r="DI22" s="3">
        <v>1</v>
      </c>
      <c r="DJ22" s="3">
        <v>2340938.6</v>
      </c>
      <c r="DK22" s="3">
        <v>0</v>
      </c>
      <c r="DL22" s="3">
        <v>0</v>
      </c>
      <c r="DM22" s="3">
        <v>1561025.75</v>
      </c>
      <c r="DN22" s="3">
        <v>0</v>
      </c>
      <c r="DO22" s="3">
        <v>163490</v>
      </c>
      <c r="DP22" s="3">
        <v>-1008</v>
      </c>
      <c r="DQ22" s="3">
        <v>-714</v>
      </c>
      <c r="DR22" s="3">
        <v>19644.240000000002</v>
      </c>
      <c r="DS22" s="3">
        <v>3500</v>
      </c>
      <c r="DT22" s="3">
        <v>202593.79</v>
      </c>
      <c r="DU22" s="3">
        <v>0</v>
      </c>
      <c r="DV22" s="3">
        <v>0</v>
      </c>
      <c r="DW22" s="3">
        <v>0</v>
      </c>
      <c r="DX22" s="3">
        <v>0</v>
      </c>
      <c r="DY22" s="3">
        <v>0</v>
      </c>
      <c r="DZ22" s="3">
        <v>204315.79</v>
      </c>
      <c r="EA22" s="3">
        <v>0</v>
      </c>
      <c r="EB22" s="3">
        <v>0</v>
      </c>
      <c r="EC22" s="3">
        <v>0</v>
      </c>
      <c r="ED22" s="3">
        <v>0</v>
      </c>
      <c r="EE22" s="3">
        <v>-0.38</v>
      </c>
      <c r="EF22" s="3">
        <v>4291192</v>
      </c>
      <c r="EG22" s="3">
        <v>327404</v>
      </c>
      <c r="EH22" s="3">
        <v>3286.37</v>
      </c>
      <c r="EI22" s="2">
        <v>366856</v>
      </c>
      <c r="EJ22" s="2">
        <v>315324</v>
      </c>
      <c r="EK22" s="2" t="s">
        <v>154</v>
      </c>
      <c r="EL22" s="2" t="s">
        <v>162</v>
      </c>
    </row>
    <row r="23" spans="1:142" hidden="1">
      <c r="A23" s="2" t="s">
        <v>142</v>
      </c>
      <c r="B23" s="2" t="s">
        <v>143</v>
      </c>
      <c r="C23" s="2" t="s">
        <v>298</v>
      </c>
      <c r="D23" s="2" t="s">
        <v>299</v>
      </c>
      <c r="E23" s="2" t="s">
        <v>300</v>
      </c>
      <c r="F23" s="2" t="s">
        <v>301</v>
      </c>
      <c r="G23" s="2" t="s">
        <v>302</v>
      </c>
      <c r="H23" s="2" t="s">
        <v>303</v>
      </c>
      <c r="I23" s="2" t="s">
        <v>303</v>
      </c>
      <c r="J23" s="2" t="s">
        <v>303</v>
      </c>
      <c r="K23" s="2" t="s">
        <v>171</v>
      </c>
      <c r="L23" s="2">
        <v>1</v>
      </c>
      <c r="M23" s="3">
        <v>33</v>
      </c>
      <c r="N23" s="3">
        <v>33</v>
      </c>
      <c r="O23" s="3">
        <v>4500</v>
      </c>
      <c r="P23" s="2" t="s">
        <v>304</v>
      </c>
      <c r="Q23" s="2" t="s">
        <v>152</v>
      </c>
      <c r="R23" s="3">
        <v>1000</v>
      </c>
      <c r="S23" s="2" t="s">
        <v>153</v>
      </c>
      <c r="T23" s="2" t="s">
        <v>143</v>
      </c>
      <c r="U23" s="2" t="s">
        <v>152</v>
      </c>
      <c r="V23" s="2" t="s">
        <v>152</v>
      </c>
      <c r="W23" s="3">
        <v>243083.11</v>
      </c>
      <c r="X23" s="3">
        <v>240480.11</v>
      </c>
      <c r="Y23" s="3">
        <v>244849.62</v>
      </c>
      <c r="Z23" s="3">
        <v>242231.39</v>
      </c>
      <c r="AA23" s="3">
        <v>0</v>
      </c>
      <c r="AB23" s="3">
        <v>3403.48</v>
      </c>
      <c r="AC23" s="3">
        <v>0</v>
      </c>
      <c r="AD23" s="3">
        <v>0</v>
      </c>
      <c r="AE23" s="3">
        <v>40450.83</v>
      </c>
      <c r="AF23" s="3">
        <v>40015.410000000003</v>
      </c>
      <c r="AG23" s="3">
        <v>41088.29</v>
      </c>
      <c r="AH23" s="3">
        <v>40661.11</v>
      </c>
      <c r="AI23" s="3">
        <v>90931.49</v>
      </c>
      <c r="AJ23" s="3">
        <v>90052.26</v>
      </c>
      <c r="AK23" s="3">
        <v>0</v>
      </c>
      <c r="AL23" s="3">
        <v>0</v>
      </c>
      <c r="AM23" s="3">
        <v>0</v>
      </c>
      <c r="AN23" s="3">
        <v>0.01</v>
      </c>
      <c r="AO23" s="3">
        <v>2603000</v>
      </c>
      <c r="AP23" s="3">
        <v>2618230</v>
      </c>
      <c r="AQ23" s="3">
        <v>0</v>
      </c>
      <c r="AR23" s="3">
        <v>0</v>
      </c>
      <c r="AS23" s="3">
        <v>0</v>
      </c>
      <c r="AT23" s="3">
        <v>435420</v>
      </c>
      <c r="AU23" s="3">
        <v>427180</v>
      </c>
      <c r="AV23" s="3">
        <v>879230</v>
      </c>
      <c r="AW23" s="3">
        <v>0</v>
      </c>
      <c r="AX23" s="3">
        <v>3870</v>
      </c>
      <c r="AY23" s="3">
        <v>30315</v>
      </c>
      <c r="AZ23" s="3">
        <v>0</v>
      </c>
      <c r="BA23" s="3">
        <v>10105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2587915</v>
      </c>
      <c r="CP23" s="3">
        <v>0</v>
      </c>
      <c r="CQ23" s="3">
        <v>0</v>
      </c>
      <c r="CR23" s="3">
        <v>2587915</v>
      </c>
      <c r="CS23" s="3">
        <v>3870</v>
      </c>
      <c r="CT23" s="3">
        <v>844922</v>
      </c>
      <c r="CU23" s="3">
        <v>-879230</v>
      </c>
      <c r="CV23" s="3">
        <v>0</v>
      </c>
      <c r="CW23" s="3">
        <v>475</v>
      </c>
      <c r="CX23" s="3">
        <v>950</v>
      </c>
      <c r="CY23" s="3">
        <v>7.15</v>
      </c>
      <c r="CZ23" s="3">
        <v>7.15</v>
      </c>
      <c r="DA23" s="3">
        <v>7.3</v>
      </c>
      <c r="DB23" s="3">
        <v>1</v>
      </c>
      <c r="DC23" s="3">
        <v>0.6</v>
      </c>
      <c r="DD23" s="3">
        <v>475</v>
      </c>
      <c r="DE23" s="3">
        <v>950</v>
      </c>
      <c r="DF23" s="3">
        <v>7.15</v>
      </c>
      <c r="DG23" s="3">
        <v>7.15</v>
      </c>
      <c r="DH23" s="3">
        <v>7.3</v>
      </c>
      <c r="DI23" s="3">
        <v>1</v>
      </c>
      <c r="DJ23" s="3">
        <v>18503592.25</v>
      </c>
      <c r="DK23" s="3">
        <v>0</v>
      </c>
      <c r="DL23" s="3">
        <v>0</v>
      </c>
      <c r="DM23" s="3">
        <v>1838250</v>
      </c>
      <c r="DN23" s="3">
        <v>0</v>
      </c>
      <c r="DO23" s="3">
        <v>844922</v>
      </c>
      <c r="DP23" s="3">
        <v>-879230</v>
      </c>
      <c r="DQ23" s="3">
        <v>0</v>
      </c>
      <c r="DR23" s="3">
        <v>155274.9</v>
      </c>
      <c r="DS23" s="3">
        <v>3500</v>
      </c>
      <c r="DT23" s="3">
        <v>-609662</v>
      </c>
      <c r="DU23" s="3">
        <v>0</v>
      </c>
      <c r="DV23" s="3">
        <v>0</v>
      </c>
      <c r="DW23" s="3">
        <v>0</v>
      </c>
      <c r="DX23" s="3">
        <v>0</v>
      </c>
      <c r="DY23" s="3">
        <v>0</v>
      </c>
      <c r="DZ23" s="3">
        <v>155280</v>
      </c>
      <c r="EA23" s="3">
        <v>0</v>
      </c>
      <c r="EB23" s="3">
        <v>0</v>
      </c>
      <c r="EC23" s="3">
        <v>54264</v>
      </c>
      <c r="ED23" s="3">
        <v>60024</v>
      </c>
      <c r="EE23" s="3">
        <v>-0.15</v>
      </c>
      <c r="EF23" s="3">
        <v>20735877</v>
      </c>
      <c r="EG23" s="3">
        <v>2587915</v>
      </c>
      <c r="EH23" s="3">
        <v>3870</v>
      </c>
      <c r="EI23" s="2">
        <v>30315</v>
      </c>
      <c r="EJ23" s="2">
        <v>2572685</v>
      </c>
      <c r="EK23" s="2" t="s">
        <v>173</v>
      </c>
      <c r="EL23" s="2" t="s">
        <v>155</v>
      </c>
    </row>
    <row r="24" spans="1:142" hidden="1">
      <c r="A24" s="2" t="s">
        <v>142</v>
      </c>
      <c r="B24" s="2" t="s">
        <v>143</v>
      </c>
      <c r="C24" s="2" t="s">
        <v>305</v>
      </c>
      <c r="D24" s="2" t="s">
        <v>306</v>
      </c>
      <c r="E24" s="2" t="s">
        <v>307</v>
      </c>
      <c r="F24" s="2" t="s">
        <v>308</v>
      </c>
      <c r="G24" s="2" t="s">
        <v>309</v>
      </c>
      <c r="H24" s="2" t="s">
        <v>310</v>
      </c>
      <c r="I24" s="2" t="s">
        <v>310</v>
      </c>
      <c r="J24" s="2" t="s">
        <v>311</v>
      </c>
      <c r="K24" s="2" t="s">
        <v>171</v>
      </c>
      <c r="L24" s="2">
        <v>1</v>
      </c>
      <c r="M24" s="3">
        <v>11</v>
      </c>
      <c r="N24" s="3">
        <v>11</v>
      </c>
      <c r="O24" s="3">
        <v>300</v>
      </c>
      <c r="P24" s="2" t="s">
        <v>312</v>
      </c>
      <c r="Q24" s="2" t="s">
        <v>152</v>
      </c>
      <c r="R24" s="3">
        <v>1000</v>
      </c>
      <c r="S24" s="2" t="s">
        <v>153</v>
      </c>
      <c r="T24" s="2" t="s">
        <v>143</v>
      </c>
      <c r="U24" s="2" t="s">
        <v>152</v>
      </c>
      <c r="V24" s="2" t="s">
        <v>152</v>
      </c>
      <c r="W24" s="3">
        <v>10970.87</v>
      </c>
      <c r="X24" s="3">
        <v>10850.33</v>
      </c>
      <c r="Y24" s="3">
        <v>11786.68</v>
      </c>
      <c r="Z24" s="3">
        <v>11654.28</v>
      </c>
      <c r="AA24" s="3">
        <v>0</v>
      </c>
      <c r="AB24" s="3">
        <v>0</v>
      </c>
      <c r="AC24" s="3">
        <v>0</v>
      </c>
      <c r="AD24" s="3">
        <v>0</v>
      </c>
      <c r="AE24" s="3">
        <v>1929.57</v>
      </c>
      <c r="AF24" s="3">
        <v>1906.68</v>
      </c>
      <c r="AG24" s="3">
        <v>1976.39</v>
      </c>
      <c r="AH24" s="3">
        <v>1954.48</v>
      </c>
      <c r="AI24" s="3">
        <v>4801.04</v>
      </c>
      <c r="AJ24" s="3">
        <v>4759.8599999999997</v>
      </c>
      <c r="AK24" s="3">
        <v>0</v>
      </c>
      <c r="AL24" s="3">
        <v>0</v>
      </c>
      <c r="AM24" s="3">
        <v>0</v>
      </c>
      <c r="AN24" s="3">
        <v>0</v>
      </c>
      <c r="AO24" s="3">
        <v>120540</v>
      </c>
      <c r="AP24" s="3">
        <v>132400</v>
      </c>
      <c r="AQ24" s="3">
        <v>0</v>
      </c>
      <c r="AR24" s="3">
        <v>0</v>
      </c>
      <c r="AS24" s="3">
        <v>0</v>
      </c>
      <c r="AT24" s="3">
        <v>22890</v>
      </c>
      <c r="AU24" s="3">
        <v>21910</v>
      </c>
      <c r="AV24" s="3">
        <v>14651</v>
      </c>
      <c r="AW24" s="3">
        <v>0</v>
      </c>
      <c r="AX24" s="3">
        <v>358.2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79926</v>
      </c>
      <c r="CJ24" s="3">
        <v>13</v>
      </c>
      <c r="CK24" s="3">
        <v>0</v>
      </c>
      <c r="CL24" s="3">
        <v>0</v>
      </c>
      <c r="CM24" s="3">
        <v>19919</v>
      </c>
      <c r="CN24" s="3">
        <v>6610</v>
      </c>
      <c r="CO24" s="3">
        <v>52474</v>
      </c>
      <c r="CP24" s="3">
        <v>0</v>
      </c>
      <c r="CQ24" s="3">
        <v>0</v>
      </c>
      <c r="CR24" s="3">
        <v>52474</v>
      </c>
      <c r="CS24" s="3">
        <v>345.2</v>
      </c>
      <c r="CT24" s="3">
        <v>44800</v>
      </c>
      <c r="CU24" s="3">
        <v>-14651</v>
      </c>
      <c r="CV24" s="3">
        <v>0</v>
      </c>
      <c r="CW24" s="3">
        <v>475</v>
      </c>
      <c r="CX24" s="3">
        <v>950</v>
      </c>
      <c r="CY24" s="3">
        <v>7.65</v>
      </c>
      <c r="CZ24" s="3">
        <v>7.65</v>
      </c>
      <c r="DA24" s="3">
        <v>7.3</v>
      </c>
      <c r="DB24" s="3">
        <v>1</v>
      </c>
      <c r="DC24" s="3">
        <v>0.6</v>
      </c>
      <c r="DD24" s="3">
        <v>475</v>
      </c>
      <c r="DE24" s="3">
        <v>950</v>
      </c>
      <c r="DF24" s="3">
        <v>7.65</v>
      </c>
      <c r="DG24" s="3">
        <v>7.65</v>
      </c>
      <c r="DH24" s="3">
        <v>7.3</v>
      </c>
      <c r="DI24" s="3">
        <v>1</v>
      </c>
      <c r="DJ24" s="3">
        <v>401426.1</v>
      </c>
      <c r="DK24" s="3">
        <v>0</v>
      </c>
      <c r="DL24" s="3">
        <v>0</v>
      </c>
      <c r="DM24" s="3">
        <v>136325</v>
      </c>
      <c r="DN24" s="3">
        <v>55290</v>
      </c>
      <c r="DO24" s="3">
        <v>44800</v>
      </c>
      <c r="DP24" s="3">
        <v>-14651</v>
      </c>
      <c r="DQ24" s="3">
        <v>0</v>
      </c>
      <c r="DR24" s="3">
        <v>3148.44</v>
      </c>
      <c r="DS24" s="3">
        <v>2000</v>
      </c>
      <c r="DT24" s="3">
        <v>345296.37</v>
      </c>
      <c r="DU24" s="3">
        <v>0</v>
      </c>
      <c r="DV24" s="3">
        <v>0</v>
      </c>
      <c r="DW24" s="3">
        <v>0</v>
      </c>
      <c r="DX24" s="3">
        <v>64.7</v>
      </c>
      <c r="DY24" s="3">
        <v>0</v>
      </c>
      <c r="DZ24" s="3">
        <v>359947.37</v>
      </c>
      <c r="EA24" s="3">
        <v>0</v>
      </c>
      <c r="EB24" s="3">
        <v>0</v>
      </c>
      <c r="EC24" s="3">
        <v>0</v>
      </c>
      <c r="ED24" s="3">
        <v>0</v>
      </c>
      <c r="EE24" s="3">
        <v>0.39</v>
      </c>
      <c r="EF24" s="3">
        <v>988351</v>
      </c>
      <c r="EG24" s="3">
        <v>52474</v>
      </c>
      <c r="EH24" s="3">
        <v>345.2</v>
      </c>
      <c r="EI24" s="2">
        <v>79926</v>
      </c>
      <c r="EJ24" s="2">
        <v>40614</v>
      </c>
      <c r="EK24" s="2" t="s">
        <v>154</v>
      </c>
      <c r="EL24" s="2" t="s">
        <v>162</v>
      </c>
    </row>
    <row r="25" spans="1:142" hidden="1">
      <c r="A25" s="2" t="s">
        <v>142</v>
      </c>
      <c r="B25" s="2" t="s">
        <v>143</v>
      </c>
      <c r="C25" s="2" t="s">
        <v>313</v>
      </c>
      <c r="D25" s="2" t="s">
        <v>314</v>
      </c>
      <c r="E25" s="2" t="s">
        <v>315</v>
      </c>
      <c r="F25" s="2" t="s">
        <v>316</v>
      </c>
      <c r="G25" s="2" t="s">
        <v>317</v>
      </c>
      <c r="H25" s="2" t="s">
        <v>310</v>
      </c>
      <c r="I25" s="2" t="s">
        <v>318</v>
      </c>
      <c r="J25" s="2" t="s">
        <v>319</v>
      </c>
      <c r="K25" s="2" t="s">
        <v>171</v>
      </c>
      <c r="L25" s="2">
        <v>1</v>
      </c>
      <c r="M25" s="3">
        <v>33</v>
      </c>
      <c r="N25" s="3">
        <v>33</v>
      </c>
      <c r="O25" s="3">
        <v>5800</v>
      </c>
      <c r="P25" s="2" t="s">
        <v>320</v>
      </c>
      <c r="Q25" s="2" t="s">
        <v>152</v>
      </c>
      <c r="R25" s="3">
        <v>1000</v>
      </c>
      <c r="S25" s="2" t="s">
        <v>153</v>
      </c>
      <c r="T25" s="2" t="s">
        <v>143</v>
      </c>
      <c r="U25" s="2" t="s">
        <v>152</v>
      </c>
      <c r="V25" s="2" t="s">
        <v>152</v>
      </c>
      <c r="W25" s="3">
        <v>36404.370000000003</v>
      </c>
      <c r="X25" s="3">
        <v>32975.31</v>
      </c>
      <c r="Y25" s="3">
        <v>36409.25</v>
      </c>
      <c r="Z25" s="3">
        <v>32980.03</v>
      </c>
      <c r="AA25" s="3">
        <v>0</v>
      </c>
      <c r="AB25" s="3">
        <v>0</v>
      </c>
      <c r="AC25" s="3">
        <v>0</v>
      </c>
      <c r="AD25" s="3">
        <v>0</v>
      </c>
      <c r="AE25" s="3">
        <v>6123.24</v>
      </c>
      <c r="AF25" s="3">
        <v>5566.75</v>
      </c>
      <c r="AG25" s="3">
        <v>6135.12</v>
      </c>
      <c r="AH25" s="3">
        <v>5553.92</v>
      </c>
      <c r="AI25" s="3">
        <v>9124.2900000000009</v>
      </c>
      <c r="AJ25" s="3">
        <v>8255.26</v>
      </c>
      <c r="AK25" s="3">
        <v>2874.66</v>
      </c>
      <c r="AL25" s="3">
        <v>2593.56</v>
      </c>
      <c r="AM25" s="3">
        <v>4.0999999999999996</v>
      </c>
      <c r="AN25" s="3">
        <v>4.0999999999999996</v>
      </c>
      <c r="AO25" s="3">
        <v>3429060</v>
      </c>
      <c r="AP25" s="3">
        <v>3429220</v>
      </c>
      <c r="AQ25" s="3">
        <v>0</v>
      </c>
      <c r="AR25" s="3">
        <v>0</v>
      </c>
      <c r="AS25" s="3">
        <v>0</v>
      </c>
      <c r="AT25" s="3">
        <v>556490</v>
      </c>
      <c r="AU25" s="3">
        <v>581200</v>
      </c>
      <c r="AV25" s="3">
        <v>706429</v>
      </c>
      <c r="AW25" s="3">
        <v>220131</v>
      </c>
      <c r="AX25" s="3">
        <v>5621.8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  <c r="BT25" s="3">
        <v>0</v>
      </c>
      <c r="BU25" s="3">
        <v>0</v>
      </c>
      <c r="BV25" s="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649881</v>
      </c>
      <c r="CJ25" s="3">
        <v>876.96</v>
      </c>
      <c r="CK25" s="3">
        <v>0</v>
      </c>
      <c r="CL25" s="3">
        <v>0</v>
      </c>
      <c r="CM25" s="3">
        <v>162601</v>
      </c>
      <c r="CN25" s="3">
        <v>60969</v>
      </c>
      <c r="CO25" s="3">
        <v>2779339</v>
      </c>
      <c r="CP25" s="3">
        <v>0</v>
      </c>
      <c r="CQ25" s="3">
        <v>0</v>
      </c>
      <c r="CR25" s="3">
        <v>2779339</v>
      </c>
      <c r="CS25" s="3">
        <v>4744.84</v>
      </c>
      <c r="CT25" s="3">
        <v>1137690</v>
      </c>
      <c r="CU25" s="3">
        <v>-706429</v>
      </c>
      <c r="CV25" s="3">
        <v>-220131</v>
      </c>
      <c r="CW25" s="3">
        <v>475</v>
      </c>
      <c r="CX25" s="3">
        <v>950</v>
      </c>
      <c r="CY25" s="3">
        <v>7.15</v>
      </c>
      <c r="CZ25" s="3">
        <v>7.15</v>
      </c>
      <c r="DA25" s="3">
        <v>7.3</v>
      </c>
      <c r="DB25" s="3">
        <v>1</v>
      </c>
      <c r="DC25" s="3">
        <v>0.6</v>
      </c>
      <c r="DD25" s="3">
        <v>475</v>
      </c>
      <c r="DE25" s="3">
        <v>950</v>
      </c>
      <c r="DF25" s="3">
        <v>7.15</v>
      </c>
      <c r="DG25" s="3">
        <v>7.15</v>
      </c>
      <c r="DH25" s="3">
        <v>7.3</v>
      </c>
      <c r="DI25" s="3">
        <v>1</v>
      </c>
      <c r="DJ25" s="3">
        <v>19872273.850000001</v>
      </c>
      <c r="DK25" s="3">
        <v>0</v>
      </c>
      <c r="DL25" s="3">
        <v>0</v>
      </c>
      <c r="DM25" s="3">
        <v>2253799</v>
      </c>
      <c r="DN25" s="3">
        <v>0</v>
      </c>
      <c r="DO25" s="3">
        <v>1137690</v>
      </c>
      <c r="DP25" s="3">
        <v>-706429</v>
      </c>
      <c r="DQ25" s="3">
        <v>-220131</v>
      </c>
      <c r="DR25" s="3">
        <v>166760.34</v>
      </c>
      <c r="DS25" s="3">
        <v>3500</v>
      </c>
      <c r="DT25" s="3">
        <v>1747966.31</v>
      </c>
      <c r="DU25" s="3">
        <v>0</v>
      </c>
      <c r="DV25" s="3">
        <v>0</v>
      </c>
      <c r="DW25" s="3">
        <v>1617.62</v>
      </c>
      <c r="DX25" s="3">
        <v>0</v>
      </c>
      <c r="DY25" s="3">
        <v>338</v>
      </c>
      <c r="DZ25" s="3">
        <v>224474.93</v>
      </c>
      <c r="EA25" s="3">
        <v>0</v>
      </c>
      <c r="EB25" s="3">
        <v>0</v>
      </c>
      <c r="EC25" s="3">
        <v>1163287</v>
      </c>
      <c r="ED25" s="3">
        <v>1286764.3799999999</v>
      </c>
      <c r="EE25" s="3">
        <v>-0.12</v>
      </c>
      <c r="EF25" s="3">
        <v>25183945</v>
      </c>
      <c r="EG25" s="3">
        <v>2779339</v>
      </c>
      <c r="EH25" s="3">
        <v>4744.84</v>
      </c>
      <c r="EI25" s="2">
        <v>649881</v>
      </c>
      <c r="EJ25" s="2">
        <v>2779179</v>
      </c>
      <c r="EK25" s="2" t="s">
        <v>154</v>
      </c>
      <c r="EL25" s="2" t="s">
        <v>155</v>
      </c>
    </row>
    <row r="26" spans="1:142" hidden="1">
      <c r="A26" s="2" t="s">
        <v>142</v>
      </c>
      <c r="B26" s="2" t="s">
        <v>143</v>
      </c>
      <c r="C26" s="2" t="s">
        <v>321</v>
      </c>
      <c r="D26" s="2" t="s">
        <v>322</v>
      </c>
      <c r="E26" s="2" t="s">
        <v>323</v>
      </c>
      <c r="F26" s="2" t="s">
        <v>324</v>
      </c>
      <c r="G26" s="2" t="s">
        <v>325</v>
      </c>
      <c r="H26" s="2" t="s">
        <v>166</v>
      </c>
      <c r="I26" s="2" t="s">
        <v>326</v>
      </c>
      <c r="J26" s="2" t="s">
        <v>327</v>
      </c>
      <c r="K26" s="2" t="s">
        <v>171</v>
      </c>
      <c r="L26" s="2">
        <v>1</v>
      </c>
      <c r="M26" s="3">
        <v>33</v>
      </c>
      <c r="N26" s="3">
        <v>33</v>
      </c>
      <c r="O26" s="3">
        <v>5990</v>
      </c>
      <c r="P26" s="2" t="s">
        <v>328</v>
      </c>
      <c r="Q26" s="2" t="s">
        <v>152</v>
      </c>
      <c r="R26" s="3">
        <v>1000</v>
      </c>
      <c r="S26" s="2" t="s">
        <v>153</v>
      </c>
      <c r="T26" s="2" t="s">
        <v>143</v>
      </c>
      <c r="U26" s="2" t="s">
        <v>152</v>
      </c>
      <c r="V26" s="2" t="s">
        <v>152</v>
      </c>
      <c r="W26" s="3">
        <v>174127.76</v>
      </c>
      <c r="X26" s="3">
        <v>170951.9</v>
      </c>
      <c r="Y26" s="3">
        <v>176439.25</v>
      </c>
      <c r="Z26" s="3">
        <v>173200.29</v>
      </c>
      <c r="AA26" s="3">
        <v>0</v>
      </c>
      <c r="AB26" s="3">
        <v>0</v>
      </c>
      <c r="AC26" s="3">
        <v>0</v>
      </c>
      <c r="AD26" s="3">
        <v>0</v>
      </c>
      <c r="AE26" s="3">
        <v>29599.48</v>
      </c>
      <c r="AF26" s="3">
        <v>29054.42</v>
      </c>
      <c r="AG26" s="3">
        <v>29693.21</v>
      </c>
      <c r="AH26" s="3">
        <v>29147.1</v>
      </c>
      <c r="AI26" s="3">
        <v>56736.04</v>
      </c>
      <c r="AJ26" s="3">
        <v>55685.33</v>
      </c>
      <c r="AK26" s="3">
        <v>0</v>
      </c>
      <c r="AL26" s="3">
        <v>0</v>
      </c>
      <c r="AM26" s="3">
        <v>0</v>
      </c>
      <c r="AN26" s="3">
        <v>0</v>
      </c>
      <c r="AO26" s="3">
        <v>3175860</v>
      </c>
      <c r="AP26" s="3">
        <v>3238960</v>
      </c>
      <c r="AQ26" s="3">
        <v>0</v>
      </c>
      <c r="AR26" s="3">
        <v>0</v>
      </c>
      <c r="AS26" s="3">
        <v>0</v>
      </c>
      <c r="AT26" s="3">
        <v>545060</v>
      </c>
      <c r="AU26" s="3">
        <v>546110</v>
      </c>
      <c r="AV26" s="3">
        <v>843946</v>
      </c>
      <c r="AW26" s="3">
        <v>0</v>
      </c>
      <c r="AX26" s="3">
        <v>5607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619223</v>
      </c>
      <c r="CJ26" s="3">
        <v>853.49</v>
      </c>
      <c r="CK26" s="3">
        <v>0</v>
      </c>
      <c r="CL26" s="3">
        <v>0</v>
      </c>
      <c r="CM26" s="3">
        <v>155073</v>
      </c>
      <c r="CN26" s="3">
        <v>51691</v>
      </c>
      <c r="CO26" s="3">
        <v>2619737</v>
      </c>
      <c r="CP26" s="3">
        <v>0</v>
      </c>
      <c r="CQ26" s="3">
        <v>0</v>
      </c>
      <c r="CR26" s="3">
        <v>2619737</v>
      </c>
      <c r="CS26" s="3">
        <v>4792</v>
      </c>
      <c r="CT26" s="3">
        <v>1091170</v>
      </c>
      <c r="CU26" s="3">
        <v>-843946</v>
      </c>
      <c r="CV26" s="3">
        <v>0</v>
      </c>
      <c r="CW26" s="3">
        <v>475</v>
      </c>
      <c r="CX26" s="3">
        <v>950</v>
      </c>
      <c r="CY26" s="3">
        <v>7.15</v>
      </c>
      <c r="CZ26" s="3">
        <v>7.15</v>
      </c>
      <c r="DA26" s="3">
        <v>7.3</v>
      </c>
      <c r="DB26" s="3">
        <v>1</v>
      </c>
      <c r="DC26" s="3">
        <v>0.6</v>
      </c>
      <c r="DD26" s="3">
        <v>475</v>
      </c>
      <c r="DE26" s="3">
        <v>950</v>
      </c>
      <c r="DF26" s="3">
        <v>7.15</v>
      </c>
      <c r="DG26" s="3">
        <v>7.15</v>
      </c>
      <c r="DH26" s="3">
        <v>7.3</v>
      </c>
      <c r="DI26" s="3">
        <v>1</v>
      </c>
      <c r="DJ26" s="3">
        <v>18731119.550000001</v>
      </c>
      <c r="DK26" s="3">
        <v>0</v>
      </c>
      <c r="DL26" s="3">
        <v>0</v>
      </c>
      <c r="DM26" s="3">
        <v>2276200</v>
      </c>
      <c r="DN26" s="3">
        <v>0</v>
      </c>
      <c r="DO26" s="3">
        <v>1091170</v>
      </c>
      <c r="DP26" s="3">
        <v>-843946</v>
      </c>
      <c r="DQ26" s="3">
        <v>0</v>
      </c>
      <c r="DR26" s="3">
        <v>157184.22</v>
      </c>
      <c r="DS26" s="3">
        <v>3500</v>
      </c>
      <c r="DT26" s="3">
        <v>-680493.37</v>
      </c>
      <c r="DU26" s="3">
        <v>0</v>
      </c>
      <c r="DV26" s="3">
        <v>0</v>
      </c>
      <c r="DW26" s="3">
        <v>0</v>
      </c>
      <c r="DX26" s="3">
        <v>0</v>
      </c>
      <c r="DY26" s="3">
        <v>0</v>
      </c>
      <c r="DZ26" s="3">
        <v>163452.63</v>
      </c>
      <c r="EA26" s="3">
        <v>0</v>
      </c>
      <c r="EB26" s="3">
        <v>0</v>
      </c>
      <c r="EC26" s="3">
        <v>0</v>
      </c>
      <c r="ED26" s="3">
        <v>0</v>
      </c>
      <c r="EE26" s="3">
        <v>-0.4</v>
      </c>
      <c r="EF26" s="3">
        <v>21578680</v>
      </c>
      <c r="EG26" s="3">
        <v>2619737</v>
      </c>
      <c r="EH26" s="3">
        <v>4753.51</v>
      </c>
      <c r="EI26" s="2">
        <v>619223</v>
      </c>
      <c r="EJ26" s="2">
        <v>2556637</v>
      </c>
      <c r="EK26" s="2" t="s">
        <v>154</v>
      </c>
      <c r="EL26" s="2" t="s">
        <v>162</v>
      </c>
    </row>
    <row r="27" spans="1:142" hidden="1">
      <c r="A27" s="2" t="s">
        <v>142</v>
      </c>
      <c r="B27" s="2" t="s">
        <v>143</v>
      </c>
      <c r="C27" s="2" t="s">
        <v>329</v>
      </c>
      <c r="D27" s="2" t="s">
        <v>330</v>
      </c>
      <c r="E27" s="2" t="s">
        <v>331</v>
      </c>
      <c r="F27" s="2" t="s">
        <v>332</v>
      </c>
      <c r="G27" s="2" t="s">
        <v>333</v>
      </c>
      <c r="H27" s="2" t="s">
        <v>310</v>
      </c>
      <c r="I27" s="2" t="s">
        <v>318</v>
      </c>
      <c r="J27" s="2" t="s">
        <v>318</v>
      </c>
      <c r="K27" s="2" t="s">
        <v>171</v>
      </c>
      <c r="L27" s="2">
        <v>1</v>
      </c>
      <c r="M27" s="3">
        <v>132</v>
      </c>
      <c r="N27" s="3">
        <v>132</v>
      </c>
      <c r="O27" s="3">
        <v>24000</v>
      </c>
      <c r="P27" s="2" t="s">
        <v>334</v>
      </c>
      <c r="Q27" s="2" t="s">
        <v>152</v>
      </c>
      <c r="R27" s="3">
        <v>1000</v>
      </c>
      <c r="S27" s="2" t="s">
        <v>153</v>
      </c>
      <c r="T27" s="2" t="s">
        <v>143</v>
      </c>
      <c r="U27" s="2" t="s">
        <v>152</v>
      </c>
      <c r="V27" s="2" t="s">
        <v>152</v>
      </c>
      <c r="W27" s="3">
        <v>583520.43999999994</v>
      </c>
      <c r="X27" s="3">
        <v>572591.44999999995</v>
      </c>
      <c r="Y27" s="3">
        <v>584813.57999999996</v>
      </c>
      <c r="Z27" s="3">
        <v>573876.57999999996</v>
      </c>
      <c r="AA27" s="3">
        <v>0</v>
      </c>
      <c r="AB27" s="3">
        <v>0</v>
      </c>
      <c r="AC27" s="3">
        <v>0</v>
      </c>
      <c r="AD27" s="3">
        <v>0</v>
      </c>
      <c r="AE27" s="3">
        <v>97567.5</v>
      </c>
      <c r="AF27" s="3">
        <v>95702.46</v>
      </c>
      <c r="AG27" s="3">
        <v>97408.89</v>
      </c>
      <c r="AH27" s="3">
        <v>95600.38</v>
      </c>
      <c r="AI27" s="3">
        <v>149451.46</v>
      </c>
      <c r="AJ27" s="3">
        <v>146639.01999999999</v>
      </c>
      <c r="AK27" s="3">
        <v>49783.29</v>
      </c>
      <c r="AL27" s="3">
        <v>48856.75</v>
      </c>
      <c r="AM27" s="3">
        <v>0</v>
      </c>
      <c r="AN27" s="3">
        <v>0</v>
      </c>
      <c r="AO27" s="3">
        <v>10928990</v>
      </c>
      <c r="AP27" s="3">
        <v>10937000</v>
      </c>
      <c r="AQ27" s="3">
        <v>0</v>
      </c>
      <c r="AR27" s="3">
        <v>0</v>
      </c>
      <c r="AS27" s="3">
        <v>0</v>
      </c>
      <c r="AT27" s="3">
        <v>1865040</v>
      </c>
      <c r="AU27" s="3">
        <v>1808510</v>
      </c>
      <c r="AV27" s="3">
        <v>2812440</v>
      </c>
      <c r="AW27" s="3">
        <v>926540</v>
      </c>
      <c r="AX27" s="3">
        <v>18840</v>
      </c>
      <c r="AY27" s="3">
        <v>9780</v>
      </c>
      <c r="AZ27" s="3">
        <v>0</v>
      </c>
      <c r="BA27" s="3">
        <v>3260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10927220</v>
      </c>
      <c r="CP27" s="3">
        <v>0</v>
      </c>
      <c r="CQ27" s="3">
        <v>0</v>
      </c>
      <c r="CR27" s="3">
        <v>10927220</v>
      </c>
      <c r="CS27" s="3">
        <v>19200</v>
      </c>
      <c r="CT27" s="3">
        <v>3663770</v>
      </c>
      <c r="CU27" s="3">
        <v>-2812440</v>
      </c>
      <c r="CV27" s="3">
        <v>-926540</v>
      </c>
      <c r="CW27" s="3">
        <v>475</v>
      </c>
      <c r="CX27" s="3">
        <v>950</v>
      </c>
      <c r="CY27" s="3">
        <v>6.65</v>
      </c>
      <c r="CZ27" s="3">
        <v>6.65</v>
      </c>
      <c r="DA27" s="3">
        <v>7.3</v>
      </c>
      <c r="DB27" s="3">
        <v>1</v>
      </c>
      <c r="DC27" s="3">
        <v>0.6</v>
      </c>
      <c r="DD27" s="3">
        <v>475</v>
      </c>
      <c r="DE27" s="3">
        <v>950</v>
      </c>
      <c r="DF27" s="3">
        <v>6.65</v>
      </c>
      <c r="DG27" s="3">
        <v>6.65</v>
      </c>
      <c r="DH27" s="3">
        <v>7.3</v>
      </c>
      <c r="DI27" s="3">
        <v>1</v>
      </c>
      <c r="DJ27" s="3">
        <v>72666013</v>
      </c>
      <c r="DK27" s="3">
        <v>0</v>
      </c>
      <c r="DL27" s="3">
        <v>0</v>
      </c>
      <c r="DM27" s="3">
        <v>9120000</v>
      </c>
      <c r="DN27" s="3">
        <v>0</v>
      </c>
      <c r="DO27" s="3">
        <v>3663770</v>
      </c>
      <c r="DP27" s="3">
        <v>-2812440</v>
      </c>
      <c r="DQ27" s="3">
        <v>-926540</v>
      </c>
      <c r="DR27" s="3">
        <v>655633.19999999995</v>
      </c>
      <c r="DS27" s="3">
        <v>5000</v>
      </c>
      <c r="DT27" s="3">
        <v>-3704066</v>
      </c>
      <c r="DU27" s="3">
        <v>0</v>
      </c>
      <c r="DV27" s="3">
        <v>0</v>
      </c>
      <c r="DW27" s="3">
        <v>0</v>
      </c>
      <c r="DX27" s="3">
        <v>0</v>
      </c>
      <c r="DY27" s="3">
        <v>0</v>
      </c>
      <c r="DZ27" s="3">
        <v>0</v>
      </c>
      <c r="EA27" s="3">
        <v>0</v>
      </c>
      <c r="EB27" s="3">
        <v>0</v>
      </c>
      <c r="EC27" s="3">
        <v>15550</v>
      </c>
      <c r="ED27" s="3">
        <v>19364</v>
      </c>
      <c r="EE27" s="3">
        <v>-0.2</v>
      </c>
      <c r="EF27" s="3">
        <v>82406350</v>
      </c>
      <c r="EG27" s="3">
        <v>10927220</v>
      </c>
      <c r="EH27" s="3">
        <v>18840</v>
      </c>
      <c r="EI27" s="2">
        <v>9780</v>
      </c>
      <c r="EJ27" s="2">
        <v>10919210</v>
      </c>
      <c r="EK27" s="2" t="s">
        <v>173</v>
      </c>
      <c r="EL27" s="2" t="s">
        <v>155</v>
      </c>
    </row>
    <row r="28" spans="1:142" hidden="1">
      <c r="A28" s="2" t="s">
        <v>142</v>
      </c>
      <c r="B28" s="2" t="s">
        <v>143</v>
      </c>
      <c r="C28" s="2" t="s">
        <v>335</v>
      </c>
      <c r="D28" s="2" t="s">
        <v>336</v>
      </c>
      <c r="E28" s="2" t="s">
        <v>337</v>
      </c>
      <c r="F28" s="2" t="s">
        <v>338</v>
      </c>
      <c r="G28" s="2" t="s">
        <v>339</v>
      </c>
      <c r="H28" s="2" t="s">
        <v>310</v>
      </c>
      <c r="I28" s="2" t="s">
        <v>318</v>
      </c>
      <c r="J28" s="2" t="s">
        <v>319</v>
      </c>
      <c r="K28" s="2" t="s">
        <v>171</v>
      </c>
      <c r="L28" s="2">
        <v>1</v>
      </c>
      <c r="M28" s="3">
        <v>33</v>
      </c>
      <c r="N28" s="3">
        <v>33</v>
      </c>
      <c r="O28" s="3">
        <v>4990</v>
      </c>
      <c r="P28" s="2" t="s">
        <v>340</v>
      </c>
      <c r="Q28" s="2" t="s">
        <v>152</v>
      </c>
      <c r="R28" s="3">
        <v>1000</v>
      </c>
      <c r="S28" s="2" t="s">
        <v>153</v>
      </c>
      <c r="T28" s="2" t="s">
        <v>143</v>
      </c>
      <c r="U28" s="2" t="s">
        <v>152</v>
      </c>
      <c r="V28" s="2" t="s">
        <v>152</v>
      </c>
      <c r="W28" s="3">
        <v>319662.56</v>
      </c>
      <c r="X28" s="3">
        <v>317177.11</v>
      </c>
      <c r="Y28" s="3">
        <v>321108.90999999997</v>
      </c>
      <c r="Z28" s="3">
        <v>318616.34000000003</v>
      </c>
      <c r="AA28" s="3">
        <v>0</v>
      </c>
      <c r="AB28" s="3">
        <v>0</v>
      </c>
      <c r="AC28" s="3">
        <v>0</v>
      </c>
      <c r="AD28" s="3">
        <v>0</v>
      </c>
      <c r="AE28" s="3">
        <v>54270.31</v>
      </c>
      <c r="AF28" s="3">
        <v>53858.92</v>
      </c>
      <c r="AG28" s="3">
        <v>53398.22</v>
      </c>
      <c r="AH28" s="3">
        <v>52982.82</v>
      </c>
      <c r="AI28" s="3">
        <v>134019.04</v>
      </c>
      <c r="AJ28" s="3">
        <v>133218.5</v>
      </c>
      <c r="AK28" s="3">
        <v>0</v>
      </c>
      <c r="AL28" s="3">
        <v>0</v>
      </c>
      <c r="AM28" s="3">
        <v>0</v>
      </c>
      <c r="AN28" s="3">
        <v>0</v>
      </c>
      <c r="AO28" s="3">
        <v>2485450</v>
      </c>
      <c r="AP28" s="3">
        <v>2492570</v>
      </c>
      <c r="AQ28" s="3">
        <v>0</v>
      </c>
      <c r="AR28" s="3">
        <v>0</v>
      </c>
      <c r="AS28" s="3">
        <v>0</v>
      </c>
      <c r="AT28" s="3">
        <v>411390</v>
      </c>
      <c r="AU28" s="3">
        <v>415400</v>
      </c>
      <c r="AV28" s="3">
        <v>800540</v>
      </c>
      <c r="AW28" s="3">
        <v>0</v>
      </c>
      <c r="AX28" s="3">
        <v>3936</v>
      </c>
      <c r="AY28" s="3">
        <v>5300</v>
      </c>
      <c r="AZ28" s="3">
        <v>0</v>
      </c>
      <c r="BA28" s="3">
        <v>2275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2487270</v>
      </c>
      <c r="CP28" s="3">
        <v>0</v>
      </c>
      <c r="CQ28" s="3">
        <v>0</v>
      </c>
      <c r="CR28" s="3">
        <v>2487270</v>
      </c>
      <c r="CS28" s="3">
        <v>3992</v>
      </c>
      <c r="CT28" s="3">
        <v>821490</v>
      </c>
      <c r="CU28" s="3">
        <v>-800540</v>
      </c>
      <c r="CV28" s="3">
        <v>0</v>
      </c>
      <c r="CW28" s="3">
        <v>475</v>
      </c>
      <c r="CX28" s="3">
        <v>950</v>
      </c>
      <c r="CY28" s="3">
        <v>7.15</v>
      </c>
      <c r="CZ28" s="3">
        <v>7.15</v>
      </c>
      <c r="DA28" s="3">
        <v>7.3</v>
      </c>
      <c r="DB28" s="3">
        <v>1</v>
      </c>
      <c r="DC28" s="3">
        <v>0.6</v>
      </c>
      <c r="DD28" s="3">
        <v>475</v>
      </c>
      <c r="DE28" s="3">
        <v>950</v>
      </c>
      <c r="DF28" s="3">
        <v>7.15</v>
      </c>
      <c r="DG28" s="3">
        <v>7.15</v>
      </c>
      <c r="DH28" s="3">
        <v>7.3</v>
      </c>
      <c r="DI28" s="3">
        <v>1</v>
      </c>
      <c r="DJ28" s="3">
        <v>17783980.5</v>
      </c>
      <c r="DK28" s="3">
        <v>0</v>
      </c>
      <c r="DL28" s="3">
        <v>0</v>
      </c>
      <c r="DM28" s="3">
        <v>1896200</v>
      </c>
      <c r="DN28" s="3">
        <v>0</v>
      </c>
      <c r="DO28" s="3">
        <v>821490</v>
      </c>
      <c r="DP28" s="3">
        <v>-800540</v>
      </c>
      <c r="DQ28" s="3">
        <v>0</v>
      </c>
      <c r="DR28" s="3">
        <v>149236.20000000001</v>
      </c>
      <c r="DS28" s="3">
        <v>3500</v>
      </c>
      <c r="DT28" s="3">
        <v>-617106.37</v>
      </c>
      <c r="DU28" s="3">
        <v>0</v>
      </c>
      <c r="DV28" s="3">
        <v>0</v>
      </c>
      <c r="DW28" s="3">
        <v>0</v>
      </c>
      <c r="DX28" s="3">
        <v>0</v>
      </c>
      <c r="DY28" s="3">
        <v>0</v>
      </c>
      <c r="DZ28" s="3">
        <v>163452.63</v>
      </c>
      <c r="EA28" s="3">
        <v>0</v>
      </c>
      <c r="EB28" s="3">
        <v>0</v>
      </c>
      <c r="EC28" s="3">
        <v>9487</v>
      </c>
      <c r="ED28" s="3">
        <v>10494</v>
      </c>
      <c r="EE28" s="3">
        <v>-0.33</v>
      </c>
      <c r="EF28" s="3">
        <v>20037300</v>
      </c>
      <c r="EG28" s="3">
        <v>2487270</v>
      </c>
      <c r="EH28" s="3">
        <v>3936</v>
      </c>
      <c r="EI28" s="2">
        <v>5300</v>
      </c>
      <c r="EJ28" s="2">
        <v>2480150</v>
      </c>
      <c r="EK28" s="2" t="s">
        <v>173</v>
      </c>
      <c r="EL28" s="2" t="s">
        <v>155</v>
      </c>
    </row>
    <row r="29" spans="1:142" hidden="1">
      <c r="A29" s="2" t="s">
        <v>142</v>
      </c>
      <c r="B29" s="2" t="s">
        <v>143</v>
      </c>
      <c r="C29" s="2" t="s">
        <v>341</v>
      </c>
      <c r="D29" s="2" t="s">
        <v>342</v>
      </c>
      <c r="E29" s="2" t="s">
        <v>343</v>
      </c>
      <c r="F29" s="2" t="s">
        <v>344</v>
      </c>
      <c r="G29" s="2" t="s">
        <v>345</v>
      </c>
      <c r="H29" s="2" t="s">
        <v>166</v>
      </c>
      <c r="I29" s="2" t="s">
        <v>326</v>
      </c>
      <c r="J29" s="2" t="s">
        <v>327</v>
      </c>
      <c r="K29" s="2" t="s">
        <v>171</v>
      </c>
      <c r="L29" s="2">
        <v>1</v>
      </c>
      <c r="M29" s="3">
        <v>33</v>
      </c>
      <c r="N29" s="3">
        <v>33</v>
      </c>
      <c r="O29" s="3">
        <v>7000</v>
      </c>
      <c r="P29" s="2" t="s">
        <v>346</v>
      </c>
      <c r="Q29" s="2" t="s">
        <v>152</v>
      </c>
      <c r="R29" s="3">
        <v>1000</v>
      </c>
      <c r="S29" s="2" t="s">
        <v>153</v>
      </c>
      <c r="T29" s="2" t="s">
        <v>143</v>
      </c>
      <c r="U29" s="2" t="s">
        <v>152</v>
      </c>
      <c r="V29" s="2" t="s">
        <v>152</v>
      </c>
      <c r="W29" s="3">
        <v>311814.49</v>
      </c>
      <c r="X29" s="3">
        <v>308178.73</v>
      </c>
      <c r="Y29" s="3">
        <v>314487.12</v>
      </c>
      <c r="Z29" s="3">
        <v>310814.78000000003</v>
      </c>
      <c r="AA29" s="3">
        <v>0</v>
      </c>
      <c r="AB29" s="3">
        <v>0</v>
      </c>
      <c r="AC29" s="3">
        <v>0</v>
      </c>
      <c r="AD29" s="3">
        <v>0</v>
      </c>
      <c r="AE29" s="3">
        <v>54322.55</v>
      </c>
      <c r="AF29" s="3">
        <v>53703.13</v>
      </c>
      <c r="AG29" s="3">
        <v>51999.83</v>
      </c>
      <c r="AH29" s="3">
        <v>51384.7</v>
      </c>
      <c r="AI29" s="3">
        <v>105479.73</v>
      </c>
      <c r="AJ29" s="3">
        <v>104287.29</v>
      </c>
      <c r="AK29" s="3">
        <v>0</v>
      </c>
      <c r="AL29" s="3">
        <v>0</v>
      </c>
      <c r="AM29" s="3">
        <v>0</v>
      </c>
      <c r="AN29" s="3">
        <v>0</v>
      </c>
      <c r="AO29" s="3">
        <v>3635760</v>
      </c>
      <c r="AP29" s="3">
        <v>3672340</v>
      </c>
      <c r="AQ29" s="3">
        <v>0</v>
      </c>
      <c r="AR29" s="3">
        <v>0</v>
      </c>
      <c r="AS29" s="3">
        <v>0</v>
      </c>
      <c r="AT29" s="3">
        <v>619420</v>
      </c>
      <c r="AU29" s="3">
        <v>615130</v>
      </c>
      <c r="AV29" s="3">
        <v>787104</v>
      </c>
      <c r="AW29" s="3">
        <v>0</v>
      </c>
      <c r="AX29" s="3">
        <v>6601.5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1190940</v>
      </c>
      <c r="CJ29" s="3">
        <v>1686.14</v>
      </c>
      <c r="CK29" s="3">
        <v>0</v>
      </c>
      <c r="CL29" s="3">
        <v>0</v>
      </c>
      <c r="CM29" s="3">
        <v>304002</v>
      </c>
      <c r="CN29" s="3">
        <v>101334</v>
      </c>
      <c r="CO29" s="3">
        <v>2481400</v>
      </c>
      <c r="CP29" s="3">
        <v>0</v>
      </c>
      <c r="CQ29" s="3">
        <v>0</v>
      </c>
      <c r="CR29" s="3">
        <v>2481400</v>
      </c>
      <c r="CS29" s="3">
        <v>5600</v>
      </c>
      <c r="CT29" s="3">
        <v>1234550</v>
      </c>
      <c r="CU29" s="3">
        <v>-787104</v>
      </c>
      <c r="CV29" s="3">
        <v>0</v>
      </c>
      <c r="CW29" s="3">
        <v>475</v>
      </c>
      <c r="CX29" s="3">
        <v>950</v>
      </c>
      <c r="CY29" s="3">
        <v>7.15</v>
      </c>
      <c r="CZ29" s="3">
        <v>7.15</v>
      </c>
      <c r="DA29" s="3">
        <v>7.3</v>
      </c>
      <c r="DB29" s="3">
        <v>1</v>
      </c>
      <c r="DC29" s="3">
        <v>0.6</v>
      </c>
      <c r="DD29" s="3">
        <v>475</v>
      </c>
      <c r="DE29" s="3">
        <v>950</v>
      </c>
      <c r="DF29" s="3">
        <v>7.15</v>
      </c>
      <c r="DG29" s="3">
        <v>7.15</v>
      </c>
      <c r="DH29" s="3">
        <v>7.3</v>
      </c>
      <c r="DI29" s="3">
        <v>1</v>
      </c>
      <c r="DJ29" s="3">
        <v>17742010</v>
      </c>
      <c r="DK29" s="3">
        <v>0</v>
      </c>
      <c r="DL29" s="3">
        <v>0</v>
      </c>
      <c r="DM29" s="3">
        <v>2660000</v>
      </c>
      <c r="DN29" s="3">
        <v>0</v>
      </c>
      <c r="DO29" s="3">
        <v>1234550</v>
      </c>
      <c r="DP29" s="3">
        <v>-787104</v>
      </c>
      <c r="DQ29" s="3">
        <v>0</v>
      </c>
      <c r="DR29" s="3">
        <v>148884</v>
      </c>
      <c r="DS29" s="3">
        <v>3500</v>
      </c>
      <c r="DT29" s="3">
        <v>-480630.32</v>
      </c>
      <c r="DU29" s="3">
        <v>0</v>
      </c>
      <c r="DV29" s="3">
        <v>0</v>
      </c>
      <c r="DW29" s="3">
        <v>0</v>
      </c>
      <c r="DX29" s="3">
        <v>0</v>
      </c>
      <c r="DY29" s="3">
        <v>0</v>
      </c>
      <c r="DZ29" s="3">
        <v>306473.68</v>
      </c>
      <c r="EA29" s="3">
        <v>0</v>
      </c>
      <c r="EB29" s="3">
        <v>0</v>
      </c>
      <c r="EC29" s="3">
        <v>0</v>
      </c>
      <c r="ED29" s="3">
        <v>0</v>
      </c>
      <c r="EE29" s="3">
        <v>0.32</v>
      </c>
      <c r="EF29" s="3">
        <v>21308314</v>
      </c>
      <c r="EG29" s="3">
        <v>2481400</v>
      </c>
      <c r="EH29" s="3">
        <v>4915.3599999999997</v>
      </c>
      <c r="EI29" s="2">
        <v>1190940</v>
      </c>
      <c r="EJ29" s="2">
        <v>2444820</v>
      </c>
      <c r="EK29" s="2" t="s">
        <v>154</v>
      </c>
      <c r="EL29" s="2" t="s">
        <v>162</v>
      </c>
    </row>
    <row r="30" spans="1:142" hidden="1">
      <c r="A30" s="2" t="s">
        <v>142</v>
      </c>
      <c r="B30" s="2" t="s">
        <v>143</v>
      </c>
      <c r="C30" s="2" t="s">
        <v>347</v>
      </c>
      <c r="D30" s="2" t="s">
        <v>348</v>
      </c>
      <c r="E30" s="2" t="s">
        <v>349</v>
      </c>
      <c r="F30" s="2" t="s">
        <v>350</v>
      </c>
      <c r="G30" s="2" t="s">
        <v>351</v>
      </c>
      <c r="H30" s="2" t="s">
        <v>352</v>
      </c>
      <c r="I30" s="2" t="s">
        <v>352</v>
      </c>
      <c r="J30" s="2" t="s">
        <v>353</v>
      </c>
      <c r="K30" s="2" t="s">
        <v>171</v>
      </c>
      <c r="L30" s="2">
        <v>1</v>
      </c>
      <c r="M30" s="3">
        <v>132</v>
      </c>
      <c r="N30" s="3">
        <v>132</v>
      </c>
      <c r="O30" s="3">
        <v>45000</v>
      </c>
      <c r="P30" s="2" t="s">
        <v>354</v>
      </c>
      <c r="Q30" s="2" t="s">
        <v>152</v>
      </c>
      <c r="R30" s="3">
        <v>1000</v>
      </c>
      <c r="S30" s="2" t="s">
        <v>153</v>
      </c>
      <c r="T30" s="2" t="s">
        <v>143</v>
      </c>
      <c r="U30" s="2" t="s">
        <v>152</v>
      </c>
      <c r="V30" s="2" t="s">
        <v>152</v>
      </c>
      <c r="W30" s="3">
        <v>518997.29</v>
      </c>
      <c r="X30" s="3">
        <v>495644.2</v>
      </c>
      <c r="Y30" s="3">
        <v>525525.15</v>
      </c>
      <c r="Z30" s="3">
        <v>501934.46</v>
      </c>
      <c r="AA30" s="3">
        <v>0</v>
      </c>
      <c r="AB30" s="3">
        <v>0</v>
      </c>
      <c r="AC30" s="3">
        <v>0</v>
      </c>
      <c r="AD30" s="3">
        <v>0</v>
      </c>
      <c r="AE30" s="3">
        <v>87053.3</v>
      </c>
      <c r="AF30" s="3">
        <v>83153.600000000006</v>
      </c>
      <c r="AG30" s="3">
        <v>87153.15</v>
      </c>
      <c r="AH30" s="3">
        <v>83145.45</v>
      </c>
      <c r="AI30" s="3">
        <v>132890.1</v>
      </c>
      <c r="AJ30" s="3">
        <v>127036.34</v>
      </c>
      <c r="AK30" s="3">
        <v>44400.58</v>
      </c>
      <c r="AL30" s="3">
        <v>42364.19</v>
      </c>
      <c r="AM30" s="3">
        <v>0</v>
      </c>
      <c r="AN30" s="3">
        <v>0</v>
      </c>
      <c r="AO30" s="3">
        <v>23353090</v>
      </c>
      <c r="AP30" s="3">
        <v>23590690</v>
      </c>
      <c r="AQ30" s="3">
        <v>0</v>
      </c>
      <c r="AR30" s="3">
        <v>0</v>
      </c>
      <c r="AS30" s="3">
        <v>0</v>
      </c>
      <c r="AT30" s="3">
        <v>3899700</v>
      </c>
      <c r="AU30" s="3">
        <v>4007700</v>
      </c>
      <c r="AV30" s="3">
        <v>5853760</v>
      </c>
      <c r="AW30" s="3">
        <v>2036390</v>
      </c>
      <c r="AX30" s="3">
        <v>42328.800000000003</v>
      </c>
      <c r="AY30" s="3">
        <v>101183</v>
      </c>
      <c r="AZ30" s="3">
        <v>0</v>
      </c>
      <c r="BA30" s="3">
        <v>48970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23489507</v>
      </c>
      <c r="CP30" s="3">
        <v>0</v>
      </c>
      <c r="CQ30" s="3">
        <v>0</v>
      </c>
      <c r="CR30" s="3">
        <v>23489507</v>
      </c>
      <c r="CS30" s="3">
        <v>42328.800000000003</v>
      </c>
      <c r="CT30" s="3">
        <v>7814242</v>
      </c>
      <c r="CU30" s="3">
        <v>-5853760</v>
      </c>
      <c r="CV30" s="3">
        <v>-2036390</v>
      </c>
      <c r="CW30" s="3">
        <v>475</v>
      </c>
      <c r="CX30" s="3">
        <v>950</v>
      </c>
      <c r="CY30" s="3">
        <v>6.65</v>
      </c>
      <c r="CZ30" s="3">
        <v>6.65</v>
      </c>
      <c r="DA30" s="3">
        <v>7.3</v>
      </c>
      <c r="DB30" s="3">
        <v>1</v>
      </c>
      <c r="DC30" s="3">
        <v>0.6</v>
      </c>
      <c r="DD30" s="3">
        <v>475</v>
      </c>
      <c r="DE30" s="3">
        <v>950</v>
      </c>
      <c r="DF30" s="3">
        <v>6.65</v>
      </c>
      <c r="DG30" s="3">
        <v>6.65</v>
      </c>
      <c r="DH30" s="3">
        <v>7.3</v>
      </c>
      <c r="DI30" s="3">
        <v>1</v>
      </c>
      <c r="DJ30" s="3">
        <v>156205221.55000001</v>
      </c>
      <c r="DK30" s="3">
        <v>0</v>
      </c>
      <c r="DL30" s="3">
        <v>0</v>
      </c>
      <c r="DM30" s="3">
        <v>20106180</v>
      </c>
      <c r="DN30" s="3">
        <v>0</v>
      </c>
      <c r="DO30" s="3">
        <v>7814242</v>
      </c>
      <c r="DP30" s="3">
        <v>-5853760</v>
      </c>
      <c r="DQ30" s="3">
        <v>-2036390</v>
      </c>
      <c r="DR30" s="3">
        <v>1409370.42</v>
      </c>
      <c r="DS30" s="3">
        <v>5000</v>
      </c>
      <c r="DT30" s="3">
        <v>-7528927</v>
      </c>
      <c r="DU30" s="3">
        <v>0</v>
      </c>
      <c r="DV30" s="3">
        <v>0</v>
      </c>
      <c r="DW30" s="3">
        <v>1206244.1299999999</v>
      </c>
      <c r="DX30" s="3">
        <v>4436.83</v>
      </c>
      <c r="DY30" s="3">
        <v>1507947</v>
      </c>
      <c r="DZ30" s="3">
        <v>0</v>
      </c>
      <c r="EA30" s="3">
        <v>0</v>
      </c>
      <c r="EB30" s="3">
        <v>0</v>
      </c>
      <c r="EC30" s="3">
        <v>160881</v>
      </c>
      <c r="ED30" s="3">
        <v>200342</v>
      </c>
      <c r="EE30" s="3">
        <v>7.0000000000000007E-2</v>
      </c>
      <c r="EF30" s="3">
        <v>180729715</v>
      </c>
      <c r="EG30" s="3">
        <v>23489507</v>
      </c>
      <c r="EH30" s="3">
        <v>42328.800000000003</v>
      </c>
      <c r="EI30" s="2">
        <v>101183</v>
      </c>
      <c r="EJ30" s="2">
        <v>23251907</v>
      </c>
      <c r="EK30" s="2" t="s">
        <v>173</v>
      </c>
      <c r="EL30" s="2" t="s">
        <v>155</v>
      </c>
    </row>
    <row r="31" spans="1:142" hidden="1">
      <c r="A31" s="2" t="s">
        <v>142</v>
      </c>
      <c r="B31" s="2" t="s">
        <v>143</v>
      </c>
      <c r="C31" s="2" t="s">
        <v>355</v>
      </c>
      <c r="D31" s="2" t="s">
        <v>356</v>
      </c>
      <c r="E31" s="2" t="s">
        <v>357</v>
      </c>
      <c r="F31" s="2" t="s">
        <v>358</v>
      </c>
      <c r="G31" s="2" t="s">
        <v>359</v>
      </c>
      <c r="H31" s="2" t="s">
        <v>360</v>
      </c>
      <c r="I31" s="2" t="s">
        <v>361</v>
      </c>
      <c r="J31" s="2" t="s">
        <v>362</v>
      </c>
      <c r="K31" s="2" t="s">
        <v>171</v>
      </c>
      <c r="L31" s="2">
        <v>1</v>
      </c>
      <c r="M31" s="3">
        <v>132</v>
      </c>
      <c r="N31" s="3">
        <v>132</v>
      </c>
      <c r="O31" s="3">
        <v>23000</v>
      </c>
      <c r="P31" s="2" t="s">
        <v>363</v>
      </c>
      <c r="Q31" s="2" t="s">
        <v>152</v>
      </c>
      <c r="R31" s="3">
        <v>1000</v>
      </c>
      <c r="S31" s="2" t="s">
        <v>153</v>
      </c>
      <c r="T31" s="2" t="s">
        <v>143</v>
      </c>
      <c r="U31" s="2" t="s">
        <v>152</v>
      </c>
      <c r="V31" s="2" t="s">
        <v>152</v>
      </c>
      <c r="W31" s="3">
        <v>1043309.94</v>
      </c>
      <c r="X31" s="3">
        <v>1028133.68</v>
      </c>
      <c r="Y31" s="3">
        <v>1045319.52</v>
      </c>
      <c r="Z31" s="3">
        <v>1030114.96</v>
      </c>
      <c r="AA31" s="3">
        <v>0</v>
      </c>
      <c r="AB31" s="3">
        <v>0</v>
      </c>
      <c r="AC31" s="3">
        <v>0</v>
      </c>
      <c r="AD31" s="3">
        <v>0</v>
      </c>
      <c r="AE31" s="3">
        <v>169381.52</v>
      </c>
      <c r="AF31" s="3">
        <v>166888.51999999999</v>
      </c>
      <c r="AG31" s="3">
        <v>167460.19</v>
      </c>
      <c r="AH31" s="3">
        <v>164930.09</v>
      </c>
      <c r="AI31" s="3">
        <v>359776.24</v>
      </c>
      <c r="AJ31" s="3">
        <v>354694.46</v>
      </c>
      <c r="AK31" s="3">
        <v>0</v>
      </c>
      <c r="AL31" s="3">
        <v>0</v>
      </c>
      <c r="AM31" s="3">
        <v>0</v>
      </c>
      <c r="AN31" s="3">
        <v>0</v>
      </c>
      <c r="AO31" s="3">
        <v>15176260</v>
      </c>
      <c r="AP31" s="3">
        <v>15204560</v>
      </c>
      <c r="AQ31" s="3">
        <v>0</v>
      </c>
      <c r="AR31" s="3">
        <v>0</v>
      </c>
      <c r="AS31" s="3">
        <v>0</v>
      </c>
      <c r="AT31" s="3">
        <v>2493000</v>
      </c>
      <c r="AU31" s="3">
        <v>2530100</v>
      </c>
      <c r="AV31" s="3">
        <v>5081780</v>
      </c>
      <c r="AW31" s="3">
        <v>0</v>
      </c>
      <c r="AX31" s="3">
        <v>22500</v>
      </c>
      <c r="AY31" s="3">
        <v>58032</v>
      </c>
      <c r="AZ31" s="3">
        <v>0</v>
      </c>
      <c r="BA31" s="3">
        <v>33438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15146528</v>
      </c>
      <c r="CP31" s="3">
        <v>0</v>
      </c>
      <c r="CQ31" s="3">
        <v>0</v>
      </c>
      <c r="CR31" s="3">
        <v>15146528</v>
      </c>
      <c r="CS31" s="3">
        <v>22500</v>
      </c>
      <c r="CT31" s="3">
        <v>4973565</v>
      </c>
      <c r="CU31" s="3">
        <v>-5081780</v>
      </c>
      <c r="CV31" s="3">
        <v>0</v>
      </c>
      <c r="CW31" s="3">
        <v>475</v>
      </c>
      <c r="CX31" s="3">
        <v>950</v>
      </c>
      <c r="CY31" s="3">
        <v>6.65</v>
      </c>
      <c r="CZ31" s="3">
        <v>6.65</v>
      </c>
      <c r="DA31" s="3">
        <v>7.3</v>
      </c>
      <c r="DB31" s="3">
        <v>1</v>
      </c>
      <c r="DC31" s="3">
        <v>0.6</v>
      </c>
      <c r="DD31" s="3">
        <v>475</v>
      </c>
      <c r="DE31" s="3">
        <v>950</v>
      </c>
      <c r="DF31" s="3">
        <v>6.65</v>
      </c>
      <c r="DG31" s="3">
        <v>6.65</v>
      </c>
      <c r="DH31" s="3">
        <v>7.3</v>
      </c>
      <c r="DI31" s="3">
        <v>1</v>
      </c>
      <c r="DJ31" s="3">
        <v>100724411.2</v>
      </c>
      <c r="DK31" s="3">
        <v>0</v>
      </c>
      <c r="DL31" s="3">
        <v>0</v>
      </c>
      <c r="DM31" s="3">
        <v>10687500</v>
      </c>
      <c r="DN31" s="3">
        <v>0</v>
      </c>
      <c r="DO31" s="3">
        <v>4973565</v>
      </c>
      <c r="DP31" s="3">
        <v>-5081780</v>
      </c>
      <c r="DQ31" s="3">
        <v>0</v>
      </c>
      <c r="DR31" s="3">
        <v>908791.68</v>
      </c>
      <c r="DS31" s="3">
        <v>5000</v>
      </c>
      <c r="DT31" s="3">
        <v>-4874606</v>
      </c>
      <c r="DU31" s="3">
        <v>0</v>
      </c>
      <c r="DV31" s="3">
        <v>0</v>
      </c>
      <c r="DW31" s="3">
        <v>0</v>
      </c>
      <c r="DX31" s="3">
        <v>0</v>
      </c>
      <c r="DY31" s="3">
        <v>0</v>
      </c>
      <c r="DZ31" s="3">
        <v>0</v>
      </c>
      <c r="EA31" s="3">
        <v>0</v>
      </c>
      <c r="EB31" s="3">
        <v>0</v>
      </c>
      <c r="EC31" s="3">
        <v>92271</v>
      </c>
      <c r="ED31" s="3">
        <v>114903</v>
      </c>
      <c r="EE31" s="3">
        <v>0.12</v>
      </c>
      <c r="EF31" s="3">
        <v>112424662</v>
      </c>
      <c r="EG31" s="3">
        <v>15146528</v>
      </c>
      <c r="EH31" s="3">
        <v>22500</v>
      </c>
      <c r="EI31" s="2">
        <v>58032</v>
      </c>
      <c r="EJ31" s="2">
        <v>15118228</v>
      </c>
      <c r="EK31" s="2" t="s">
        <v>173</v>
      </c>
      <c r="EL31" s="2" t="s">
        <v>155</v>
      </c>
    </row>
    <row r="32" spans="1:142" hidden="1">
      <c r="A32" s="2" t="s">
        <v>142</v>
      </c>
      <c r="B32" s="2" t="s">
        <v>143</v>
      </c>
      <c r="C32" s="2" t="s">
        <v>364</v>
      </c>
      <c r="D32" s="2" t="s">
        <v>365</v>
      </c>
      <c r="E32" s="2" t="s">
        <v>366</v>
      </c>
      <c r="F32" s="2" t="s">
        <v>367</v>
      </c>
      <c r="G32" s="2" t="s">
        <v>368</v>
      </c>
      <c r="H32" s="2" t="s">
        <v>360</v>
      </c>
      <c r="I32" s="2" t="s">
        <v>360</v>
      </c>
      <c r="J32" s="2" t="s">
        <v>369</v>
      </c>
      <c r="K32" s="2" t="s">
        <v>171</v>
      </c>
      <c r="L32" s="2">
        <v>1</v>
      </c>
      <c r="M32" s="3">
        <v>132</v>
      </c>
      <c r="N32" s="3">
        <v>132</v>
      </c>
      <c r="O32" s="3">
        <v>21500</v>
      </c>
      <c r="P32" s="2" t="s">
        <v>370</v>
      </c>
      <c r="Q32" s="2" t="s">
        <v>152</v>
      </c>
      <c r="R32" s="3">
        <v>1000</v>
      </c>
      <c r="S32" s="2" t="s">
        <v>153</v>
      </c>
      <c r="T32" s="2" t="s">
        <v>143</v>
      </c>
      <c r="U32" s="2" t="s">
        <v>152</v>
      </c>
      <c r="V32" s="2" t="s">
        <v>152</v>
      </c>
      <c r="W32" s="3">
        <v>90306.89</v>
      </c>
      <c r="X32" s="3">
        <v>78294.850000000006</v>
      </c>
      <c r="Y32" s="3">
        <v>90585.23</v>
      </c>
      <c r="Z32" s="3">
        <v>78538.33</v>
      </c>
      <c r="AA32" s="3">
        <v>0</v>
      </c>
      <c r="AB32" s="3">
        <v>0</v>
      </c>
      <c r="AC32" s="3">
        <v>0</v>
      </c>
      <c r="AD32" s="3">
        <v>0</v>
      </c>
      <c r="AE32" s="3">
        <v>14870.56</v>
      </c>
      <c r="AF32" s="3">
        <v>12826.93</v>
      </c>
      <c r="AG32" s="3">
        <v>14685.26</v>
      </c>
      <c r="AH32" s="3">
        <v>12677.59</v>
      </c>
      <c r="AI32" s="3">
        <v>22462.639999999999</v>
      </c>
      <c r="AJ32" s="3">
        <v>19417.68</v>
      </c>
      <c r="AK32" s="3">
        <v>7299.95</v>
      </c>
      <c r="AL32" s="3">
        <v>6329.66</v>
      </c>
      <c r="AM32" s="3">
        <v>0</v>
      </c>
      <c r="AN32" s="3">
        <v>0</v>
      </c>
      <c r="AO32" s="3">
        <v>12012040</v>
      </c>
      <c r="AP32" s="3">
        <v>12046900</v>
      </c>
      <c r="AQ32" s="3">
        <v>0</v>
      </c>
      <c r="AR32" s="3">
        <v>0</v>
      </c>
      <c r="AS32" s="3">
        <v>0</v>
      </c>
      <c r="AT32" s="3">
        <v>2043630</v>
      </c>
      <c r="AU32" s="3">
        <v>2007670</v>
      </c>
      <c r="AV32" s="3">
        <v>3044960</v>
      </c>
      <c r="AW32" s="3">
        <v>970290</v>
      </c>
      <c r="AX32" s="3">
        <v>19590.400000000001</v>
      </c>
      <c r="AY32" s="3">
        <v>35308</v>
      </c>
      <c r="AZ32" s="3">
        <v>0</v>
      </c>
      <c r="BA32" s="3">
        <v>6140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12011592</v>
      </c>
      <c r="CP32" s="3">
        <v>0</v>
      </c>
      <c r="CQ32" s="3">
        <v>0</v>
      </c>
      <c r="CR32" s="3">
        <v>12011592</v>
      </c>
      <c r="CS32" s="3">
        <v>19590.400000000001</v>
      </c>
      <c r="CT32" s="3">
        <v>4039017</v>
      </c>
      <c r="CU32" s="3">
        <v>-3044960</v>
      </c>
      <c r="CV32" s="3">
        <v>-970290</v>
      </c>
      <c r="CW32" s="3">
        <v>475</v>
      </c>
      <c r="CX32" s="3">
        <v>950</v>
      </c>
      <c r="CY32" s="3">
        <v>6.65</v>
      </c>
      <c r="CZ32" s="3">
        <v>6.65</v>
      </c>
      <c r="DA32" s="3">
        <v>7.3</v>
      </c>
      <c r="DB32" s="3">
        <v>1</v>
      </c>
      <c r="DC32" s="3">
        <v>0.6</v>
      </c>
      <c r="DD32" s="3">
        <v>475</v>
      </c>
      <c r="DE32" s="3">
        <v>950</v>
      </c>
      <c r="DF32" s="3">
        <v>6.65</v>
      </c>
      <c r="DG32" s="3">
        <v>6.65</v>
      </c>
      <c r="DH32" s="3">
        <v>7.3</v>
      </c>
      <c r="DI32" s="3">
        <v>1</v>
      </c>
      <c r="DJ32" s="3">
        <v>79877086.799999997</v>
      </c>
      <c r="DK32" s="3">
        <v>0</v>
      </c>
      <c r="DL32" s="3">
        <v>0</v>
      </c>
      <c r="DM32" s="3">
        <v>9305440</v>
      </c>
      <c r="DN32" s="3">
        <v>0</v>
      </c>
      <c r="DO32" s="3">
        <v>4039017</v>
      </c>
      <c r="DP32" s="3">
        <v>-3044960</v>
      </c>
      <c r="DQ32" s="3">
        <v>-970290</v>
      </c>
      <c r="DR32" s="3">
        <v>720695.52</v>
      </c>
      <c r="DS32" s="3">
        <v>5000</v>
      </c>
      <c r="DT32" s="3">
        <v>-3889200</v>
      </c>
      <c r="DU32" s="3">
        <v>0</v>
      </c>
      <c r="DV32" s="3">
        <v>0</v>
      </c>
      <c r="DW32" s="3">
        <v>1801718.78</v>
      </c>
      <c r="DX32" s="3">
        <v>417.97</v>
      </c>
      <c r="DY32" s="3">
        <v>0</v>
      </c>
      <c r="DZ32" s="3">
        <v>0</v>
      </c>
      <c r="EA32" s="3">
        <v>0</v>
      </c>
      <c r="EB32" s="3">
        <v>0</v>
      </c>
      <c r="EC32" s="3">
        <v>56140</v>
      </c>
      <c r="ED32" s="3">
        <v>69910</v>
      </c>
      <c r="EE32" s="3">
        <v>-7.0000000000000007E-2</v>
      </c>
      <c r="EF32" s="3">
        <v>91860176</v>
      </c>
      <c r="EG32" s="3">
        <v>12011592</v>
      </c>
      <c r="EH32" s="3">
        <v>19590.400000000001</v>
      </c>
      <c r="EI32" s="2">
        <v>35308</v>
      </c>
      <c r="EJ32" s="2">
        <v>11976732</v>
      </c>
      <c r="EK32" s="2" t="s">
        <v>173</v>
      </c>
      <c r="EL32" s="2" t="s">
        <v>155</v>
      </c>
    </row>
    <row r="33" spans="1:142" hidden="1">
      <c r="A33" s="2" t="s">
        <v>142</v>
      </c>
      <c r="B33" s="2" t="s">
        <v>143</v>
      </c>
      <c r="C33" s="2" t="s">
        <v>371</v>
      </c>
      <c r="D33" s="2" t="s">
        <v>372</v>
      </c>
      <c r="E33" s="2" t="s">
        <v>373</v>
      </c>
      <c r="F33" s="2" t="s">
        <v>374</v>
      </c>
      <c r="G33" s="2" t="s">
        <v>375</v>
      </c>
      <c r="H33" s="2" t="s">
        <v>360</v>
      </c>
      <c r="I33" s="2" t="s">
        <v>360</v>
      </c>
      <c r="J33" s="2" t="s">
        <v>369</v>
      </c>
      <c r="K33" s="2" t="s">
        <v>171</v>
      </c>
      <c r="L33" s="2">
        <v>1</v>
      </c>
      <c r="M33" s="3">
        <v>132</v>
      </c>
      <c r="N33" s="3">
        <v>132</v>
      </c>
      <c r="O33" s="3">
        <v>32000</v>
      </c>
      <c r="P33" s="2" t="s">
        <v>376</v>
      </c>
      <c r="Q33" s="2" t="s">
        <v>152</v>
      </c>
      <c r="R33" s="3">
        <v>1000</v>
      </c>
      <c r="S33" s="2" t="s">
        <v>153</v>
      </c>
      <c r="T33" s="2" t="s">
        <v>143</v>
      </c>
      <c r="U33" s="2" t="s">
        <v>152</v>
      </c>
      <c r="V33" s="2" t="s">
        <v>152</v>
      </c>
      <c r="W33" s="3">
        <v>1293312.78</v>
      </c>
      <c r="X33" s="3">
        <v>1274004.33</v>
      </c>
      <c r="Y33" s="3">
        <v>1294092.8</v>
      </c>
      <c r="Z33" s="3">
        <v>1274779.44</v>
      </c>
      <c r="AA33" s="3">
        <v>0</v>
      </c>
      <c r="AB33" s="3">
        <v>0</v>
      </c>
      <c r="AC33" s="3">
        <v>0</v>
      </c>
      <c r="AD33" s="3">
        <v>0</v>
      </c>
      <c r="AE33" s="3">
        <v>214296.43</v>
      </c>
      <c r="AF33" s="3">
        <v>211074.58</v>
      </c>
      <c r="AG33" s="3">
        <v>212679.48</v>
      </c>
      <c r="AH33" s="3">
        <v>209508.28</v>
      </c>
      <c r="AI33" s="3">
        <v>451197.33</v>
      </c>
      <c r="AJ33" s="3">
        <v>444443.68</v>
      </c>
      <c r="AK33" s="3">
        <v>0</v>
      </c>
      <c r="AL33" s="3">
        <v>0</v>
      </c>
      <c r="AM33" s="3">
        <v>0</v>
      </c>
      <c r="AN33" s="3">
        <v>0</v>
      </c>
      <c r="AO33" s="3">
        <v>19308450</v>
      </c>
      <c r="AP33" s="3">
        <v>19313360</v>
      </c>
      <c r="AQ33" s="3">
        <v>0</v>
      </c>
      <c r="AR33" s="3">
        <v>0</v>
      </c>
      <c r="AS33" s="3">
        <v>0</v>
      </c>
      <c r="AT33" s="3">
        <v>3221850</v>
      </c>
      <c r="AU33" s="3">
        <v>3171200</v>
      </c>
      <c r="AV33" s="3">
        <v>6753650</v>
      </c>
      <c r="AW33" s="3">
        <v>0</v>
      </c>
      <c r="AX33" s="3">
        <v>30960</v>
      </c>
      <c r="AY33" s="3">
        <v>25515</v>
      </c>
      <c r="AZ33" s="3">
        <v>0</v>
      </c>
      <c r="BA33" s="3">
        <v>4253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19287845</v>
      </c>
      <c r="CP33" s="3">
        <v>0</v>
      </c>
      <c r="CQ33" s="3">
        <v>0</v>
      </c>
      <c r="CR33" s="3">
        <v>19287845</v>
      </c>
      <c r="CS33" s="3">
        <v>31920</v>
      </c>
      <c r="CT33" s="3">
        <v>6371782</v>
      </c>
      <c r="CU33" s="3">
        <v>-6753650</v>
      </c>
      <c r="CV33" s="3">
        <v>0</v>
      </c>
      <c r="CW33" s="3">
        <v>475</v>
      </c>
      <c r="CX33" s="3">
        <v>950</v>
      </c>
      <c r="CY33" s="3">
        <v>6.65</v>
      </c>
      <c r="CZ33" s="3">
        <v>6.65</v>
      </c>
      <c r="DA33" s="3">
        <v>6.3</v>
      </c>
      <c r="DB33" s="3">
        <v>1</v>
      </c>
      <c r="DC33" s="3">
        <v>0.6</v>
      </c>
      <c r="DD33" s="3">
        <v>475</v>
      </c>
      <c r="DE33" s="3">
        <v>950</v>
      </c>
      <c r="DF33" s="3">
        <v>6.65</v>
      </c>
      <c r="DG33" s="3">
        <v>6.65</v>
      </c>
      <c r="DH33" s="3">
        <v>6.3</v>
      </c>
      <c r="DI33" s="3">
        <v>1</v>
      </c>
      <c r="DJ33" s="3">
        <v>128264169.25</v>
      </c>
      <c r="DK33" s="3">
        <v>0</v>
      </c>
      <c r="DL33" s="3">
        <v>0</v>
      </c>
      <c r="DM33" s="3">
        <v>14308837.68</v>
      </c>
      <c r="DN33" s="3">
        <v>794324.64</v>
      </c>
      <c r="DO33" s="3">
        <v>6371782</v>
      </c>
      <c r="DP33" s="3">
        <v>-6753650</v>
      </c>
      <c r="DQ33" s="3">
        <v>0</v>
      </c>
      <c r="DR33" s="3">
        <v>1157270.7</v>
      </c>
      <c r="DS33" s="3">
        <v>5000</v>
      </c>
      <c r="DT33" s="3">
        <v>-6662561</v>
      </c>
      <c r="DU33" s="3">
        <v>0</v>
      </c>
      <c r="DV33" s="3">
        <v>0</v>
      </c>
      <c r="DW33" s="3">
        <v>2039705.88</v>
      </c>
      <c r="DX33" s="3">
        <v>0</v>
      </c>
      <c r="DY33" s="3">
        <v>0</v>
      </c>
      <c r="DZ33" s="3">
        <v>0</v>
      </c>
      <c r="EA33" s="3">
        <v>0</v>
      </c>
      <c r="EB33" s="3">
        <v>0</v>
      </c>
      <c r="EC33" s="3">
        <v>40569</v>
      </c>
      <c r="ED33" s="3">
        <v>50520</v>
      </c>
      <c r="EE33" s="3">
        <v>-0.15</v>
      </c>
      <c r="EF33" s="3">
        <v>146278529</v>
      </c>
      <c r="EG33" s="3">
        <v>19287845</v>
      </c>
      <c r="EH33" s="3">
        <v>30960</v>
      </c>
      <c r="EI33" s="2">
        <v>25515</v>
      </c>
      <c r="EJ33" s="2">
        <v>19282935</v>
      </c>
      <c r="EK33" s="2" t="s">
        <v>173</v>
      </c>
      <c r="EL33" s="2" t="s">
        <v>155</v>
      </c>
    </row>
    <row r="34" spans="1:142" hidden="1">
      <c r="A34" s="2" t="s">
        <v>142</v>
      </c>
      <c r="B34" s="2" t="s">
        <v>143</v>
      </c>
      <c r="C34" s="2" t="s">
        <v>377</v>
      </c>
      <c r="D34" s="2" t="s">
        <v>378</v>
      </c>
      <c r="E34" s="2" t="s">
        <v>379</v>
      </c>
      <c r="F34" s="2" t="s">
        <v>380</v>
      </c>
      <c r="G34" s="2" t="s">
        <v>381</v>
      </c>
      <c r="H34" s="2" t="s">
        <v>382</v>
      </c>
      <c r="I34" s="2" t="s">
        <v>383</v>
      </c>
      <c r="J34" s="2" t="s">
        <v>384</v>
      </c>
      <c r="K34" s="2" t="s">
        <v>171</v>
      </c>
      <c r="L34" s="2">
        <v>1</v>
      </c>
      <c r="M34" s="3">
        <v>33</v>
      </c>
      <c r="N34" s="3">
        <v>33</v>
      </c>
      <c r="O34" s="3">
        <v>1515</v>
      </c>
      <c r="P34" s="2" t="s">
        <v>385</v>
      </c>
      <c r="Q34" s="2" t="s">
        <v>152</v>
      </c>
      <c r="R34" s="3">
        <v>1000</v>
      </c>
      <c r="S34" s="2" t="s">
        <v>153</v>
      </c>
      <c r="T34" s="2" t="s">
        <v>143</v>
      </c>
      <c r="U34" s="2" t="s">
        <v>152</v>
      </c>
      <c r="V34" s="2" t="s">
        <v>152</v>
      </c>
      <c r="W34" s="3">
        <v>65742.570000000007</v>
      </c>
      <c r="X34" s="3">
        <v>65245.06</v>
      </c>
      <c r="Y34" s="3">
        <v>66005.39</v>
      </c>
      <c r="Z34" s="3">
        <v>65503.5</v>
      </c>
      <c r="AA34" s="3">
        <v>295031</v>
      </c>
      <c r="AB34" s="3">
        <v>295031</v>
      </c>
      <c r="AC34" s="3">
        <v>0</v>
      </c>
      <c r="AD34" s="3">
        <v>0</v>
      </c>
      <c r="AE34" s="3">
        <v>10622.52</v>
      </c>
      <c r="AF34" s="3">
        <v>10546</v>
      </c>
      <c r="AG34" s="3">
        <v>11493.93</v>
      </c>
      <c r="AH34" s="3">
        <v>11398.14</v>
      </c>
      <c r="AI34" s="3">
        <v>29303.4</v>
      </c>
      <c r="AJ34" s="3">
        <v>29131.75</v>
      </c>
      <c r="AK34" s="3">
        <v>0</v>
      </c>
      <c r="AL34" s="3">
        <v>0</v>
      </c>
      <c r="AM34" s="3">
        <v>8.17</v>
      </c>
      <c r="AN34" s="3">
        <v>8.07</v>
      </c>
      <c r="AO34" s="3">
        <v>497510</v>
      </c>
      <c r="AP34" s="3">
        <v>501890</v>
      </c>
      <c r="AQ34" s="3">
        <v>0</v>
      </c>
      <c r="AR34" s="3">
        <v>0</v>
      </c>
      <c r="AS34" s="3">
        <v>100</v>
      </c>
      <c r="AT34" s="3">
        <v>76520</v>
      </c>
      <c r="AU34" s="3">
        <v>95790</v>
      </c>
      <c r="AV34" s="3">
        <v>67272</v>
      </c>
      <c r="AW34" s="3">
        <v>0</v>
      </c>
      <c r="AX34" s="3">
        <v>1036.5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296227</v>
      </c>
      <c r="CJ34" s="3">
        <v>413.74</v>
      </c>
      <c r="CK34" s="3">
        <v>0</v>
      </c>
      <c r="CL34" s="3">
        <v>0</v>
      </c>
      <c r="CM34" s="3">
        <v>78500</v>
      </c>
      <c r="CN34" s="3">
        <v>25878</v>
      </c>
      <c r="CO34" s="3">
        <v>205563</v>
      </c>
      <c r="CP34" s="3">
        <v>0</v>
      </c>
      <c r="CQ34" s="3">
        <v>0</v>
      </c>
      <c r="CR34" s="3">
        <v>205563</v>
      </c>
      <c r="CS34" s="3">
        <v>1212</v>
      </c>
      <c r="CT34" s="3">
        <v>172310</v>
      </c>
      <c r="CU34" s="3">
        <v>-67272</v>
      </c>
      <c r="CV34" s="3">
        <v>0</v>
      </c>
      <c r="CW34" s="3">
        <v>475</v>
      </c>
      <c r="CX34" s="3">
        <v>950</v>
      </c>
      <c r="CY34" s="3">
        <v>7.15</v>
      </c>
      <c r="CZ34" s="3">
        <v>7.15</v>
      </c>
      <c r="DA34" s="3">
        <v>7.3</v>
      </c>
      <c r="DB34" s="3">
        <v>1</v>
      </c>
      <c r="DC34" s="3">
        <v>0.6</v>
      </c>
      <c r="DD34" s="3">
        <v>475</v>
      </c>
      <c r="DE34" s="3">
        <v>950</v>
      </c>
      <c r="DF34" s="3">
        <v>7.15</v>
      </c>
      <c r="DG34" s="3">
        <v>7.15</v>
      </c>
      <c r="DH34" s="3">
        <v>7.3</v>
      </c>
      <c r="DI34" s="3">
        <v>1</v>
      </c>
      <c r="DJ34" s="3">
        <v>1469775.45</v>
      </c>
      <c r="DK34" s="3">
        <v>0</v>
      </c>
      <c r="DL34" s="3">
        <v>0</v>
      </c>
      <c r="DM34" s="3">
        <v>575700</v>
      </c>
      <c r="DN34" s="3">
        <v>0</v>
      </c>
      <c r="DO34" s="3">
        <v>172310</v>
      </c>
      <c r="DP34" s="3">
        <v>-67272</v>
      </c>
      <c r="DQ34" s="3">
        <v>0</v>
      </c>
      <c r="DR34" s="3">
        <v>12333.78</v>
      </c>
      <c r="DS34" s="3">
        <v>3500</v>
      </c>
      <c r="DT34" s="3">
        <v>34885.89</v>
      </c>
      <c r="DU34" s="3">
        <v>0</v>
      </c>
      <c r="DV34" s="3">
        <v>0</v>
      </c>
      <c r="DW34" s="3">
        <v>0</v>
      </c>
      <c r="DX34" s="3">
        <v>0</v>
      </c>
      <c r="DY34" s="3">
        <v>0</v>
      </c>
      <c r="DZ34" s="3">
        <v>102157.89</v>
      </c>
      <c r="EA34" s="3">
        <v>0</v>
      </c>
      <c r="EB34" s="3">
        <v>0</v>
      </c>
      <c r="EC34" s="3">
        <v>0</v>
      </c>
      <c r="ED34" s="3">
        <v>0</v>
      </c>
      <c r="EE34" s="3">
        <v>-0.12</v>
      </c>
      <c r="EF34" s="3">
        <v>2268505</v>
      </c>
      <c r="EG34" s="3">
        <v>205663</v>
      </c>
      <c r="EH34" s="3">
        <v>622.76</v>
      </c>
      <c r="EI34" s="2">
        <v>296227</v>
      </c>
      <c r="EJ34" s="2">
        <v>201283</v>
      </c>
      <c r="EK34" s="2" t="s">
        <v>154</v>
      </c>
      <c r="EL34" s="2" t="s">
        <v>162</v>
      </c>
    </row>
    <row r="35" spans="1:142" hidden="1">
      <c r="A35" s="2" t="s">
        <v>142</v>
      </c>
      <c r="B35" s="2" t="s">
        <v>143</v>
      </c>
      <c r="C35" s="2" t="s">
        <v>386</v>
      </c>
      <c r="D35" s="2" t="s">
        <v>387</v>
      </c>
      <c r="E35" s="2" t="s">
        <v>388</v>
      </c>
      <c r="F35" s="2" t="s">
        <v>389</v>
      </c>
      <c r="G35" s="2" t="s">
        <v>390</v>
      </c>
      <c r="H35" s="2" t="s">
        <v>391</v>
      </c>
      <c r="I35" s="2" t="s">
        <v>392</v>
      </c>
      <c r="J35" s="2" t="s">
        <v>391</v>
      </c>
      <c r="K35" s="2" t="s">
        <v>171</v>
      </c>
      <c r="L35" s="2">
        <v>1</v>
      </c>
      <c r="M35" s="3">
        <v>33</v>
      </c>
      <c r="N35" s="3">
        <v>33</v>
      </c>
      <c r="O35" s="3">
        <v>1510</v>
      </c>
      <c r="P35" s="2" t="s">
        <v>393</v>
      </c>
      <c r="Q35" s="2" t="s">
        <v>152</v>
      </c>
      <c r="R35" s="3">
        <v>1000</v>
      </c>
      <c r="S35" s="2" t="s">
        <v>153</v>
      </c>
      <c r="T35" s="2" t="s">
        <v>143</v>
      </c>
      <c r="U35" s="2" t="s">
        <v>152</v>
      </c>
      <c r="V35" s="2" t="s">
        <v>152</v>
      </c>
      <c r="W35" s="3">
        <v>27824.52</v>
      </c>
      <c r="X35" s="3">
        <v>27472.19</v>
      </c>
      <c r="Y35" s="3">
        <v>28190.53</v>
      </c>
      <c r="Z35" s="3">
        <v>27838.11</v>
      </c>
      <c r="AA35" s="3">
        <v>0</v>
      </c>
      <c r="AB35" s="3">
        <v>0</v>
      </c>
      <c r="AC35" s="3">
        <v>0</v>
      </c>
      <c r="AD35" s="3">
        <v>0</v>
      </c>
      <c r="AE35" s="3">
        <v>4264.29</v>
      </c>
      <c r="AF35" s="3">
        <v>4206.34</v>
      </c>
      <c r="AG35" s="3">
        <v>4893.21</v>
      </c>
      <c r="AH35" s="3">
        <v>4832.97</v>
      </c>
      <c r="AI35" s="3">
        <v>6576.65</v>
      </c>
      <c r="AJ35" s="3">
        <v>6496.81</v>
      </c>
      <c r="AK35" s="3">
        <v>2235.87</v>
      </c>
      <c r="AL35" s="3">
        <v>2211.2800000000002</v>
      </c>
      <c r="AM35" s="3">
        <v>0</v>
      </c>
      <c r="AN35" s="3">
        <v>0</v>
      </c>
      <c r="AO35" s="3">
        <v>352330</v>
      </c>
      <c r="AP35" s="3">
        <v>352420</v>
      </c>
      <c r="AQ35" s="3">
        <v>0</v>
      </c>
      <c r="AR35" s="3">
        <v>0</v>
      </c>
      <c r="AS35" s="3">
        <v>0</v>
      </c>
      <c r="AT35" s="3">
        <v>57950</v>
      </c>
      <c r="AU35" s="3">
        <v>60240</v>
      </c>
      <c r="AV35" s="3">
        <v>40847</v>
      </c>
      <c r="AW35" s="3">
        <v>11605</v>
      </c>
      <c r="AX35" s="3">
        <v>863.52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153638</v>
      </c>
      <c r="CJ35" s="3">
        <v>216.12</v>
      </c>
      <c r="CK35" s="3">
        <v>0</v>
      </c>
      <c r="CL35" s="3">
        <v>0</v>
      </c>
      <c r="CM35" s="3">
        <v>38993</v>
      </c>
      <c r="CN35" s="3">
        <v>12985</v>
      </c>
      <c r="CO35" s="3">
        <v>198782</v>
      </c>
      <c r="CP35" s="3">
        <v>0</v>
      </c>
      <c r="CQ35" s="3">
        <v>0</v>
      </c>
      <c r="CR35" s="3">
        <v>198782</v>
      </c>
      <c r="CS35" s="3">
        <v>1208</v>
      </c>
      <c r="CT35" s="3">
        <v>118190</v>
      </c>
      <c r="CU35" s="3">
        <v>-40847</v>
      </c>
      <c r="CV35" s="3">
        <v>-11605</v>
      </c>
      <c r="CW35" s="3">
        <v>475</v>
      </c>
      <c r="CX35" s="3">
        <v>950</v>
      </c>
      <c r="CY35" s="3">
        <v>7.15</v>
      </c>
      <c r="CZ35" s="3">
        <v>7.15</v>
      </c>
      <c r="DA35" s="3">
        <v>7.3</v>
      </c>
      <c r="DB35" s="3">
        <v>1</v>
      </c>
      <c r="DC35" s="3">
        <v>0.6</v>
      </c>
      <c r="DD35" s="3">
        <v>475</v>
      </c>
      <c r="DE35" s="3">
        <v>950</v>
      </c>
      <c r="DF35" s="3">
        <v>7.15</v>
      </c>
      <c r="DG35" s="3">
        <v>7.15</v>
      </c>
      <c r="DH35" s="3">
        <v>7.3</v>
      </c>
      <c r="DI35" s="3">
        <v>1</v>
      </c>
      <c r="DJ35" s="3">
        <v>1421291.3</v>
      </c>
      <c r="DK35" s="3">
        <v>0</v>
      </c>
      <c r="DL35" s="3">
        <v>0</v>
      </c>
      <c r="DM35" s="3">
        <v>573800</v>
      </c>
      <c r="DN35" s="3">
        <v>0</v>
      </c>
      <c r="DO35" s="3">
        <v>118190</v>
      </c>
      <c r="DP35" s="3">
        <v>-40847</v>
      </c>
      <c r="DQ35" s="3">
        <v>-11605</v>
      </c>
      <c r="DR35" s="3">
        <v>11926.92</v>
      </c>
      <c r="DS35" s="3">
        <v>3500</v>
      </c>
      <c r="DT35" s="3">
        <v>23306.03</v>
      </c>
      <c r="DU35" s="3">
        <v>-552493</v>
      </c>
      <c r="DV35" s="3">
        <v>0</v>
      </c>
      <c r="DW35" s="3">
        <v>0</v>
      </c>
      <c r="DX35" s="3">
        <v>1147.6600000000001</v>
      </c>
      <c r="DY35" s="3">
        <v>0</v>
      </c>
      <c r="DZ35" s="3">
        <v>49035.79</v>
      </c>
      <c r="EA35" s="3">
        <v>0</v>
      </c>
      <c r="EB35" s="3">
        <v>0</v>
      </c>
      <c r="EC35" s="3">
        <v>275012</v>
      </c>
      <c r="ED35" s="3">
        <v>304203.24</v>
      </c>
      <c r="EE35" s="3">
        <v>0.09</v>
      </c>
      <c r="EF35" s="3">
        <v>2153162</v>
      </c>
      <c r="EG35" s="3">
        <v>198782</v>
      </c>
      <c r="EH35" s="3">
        <v>647.4</v>
      </c>
      <c r="EI35" s="2">
        <v>153638</v>
      </c>
      <c r="EJ35" s="2">
        <v>198692</v>
      </c>
      <c r="EK35" s="2" t="s">
        <v>154</v>
      </c>
      <c r="EL35" s="2" t="s">
        <v>162</v>
      </c>
    </row>
    <row r="36" spans="1:142" hidden="1">
      <c r="A36" s="2" t="s">
        <v>142</v>
      </c>
      <c r="B36" s="2" t="s">
        <v>143</v>
      </c>
      <c r="C36" s="2" t="s">
        <v>394</v>
      </c>
      <c r="D36" s="2" t="s">
        <v>395</v>
      </c>
      <c r="E36" s="2" t="s">
        <v>396</v>
      </c>
      <c r="F36" s="2" t="s">
        <v>397</v>
      </c>
      <c r="G36" s="2" t="s">
        <v>398</v>
      </c>
      <c r="H36" s="2" t="s">
        <v>399</v>
      </c>
      <c r="I36" s="2" t="s">
        <v>400</v>
      </c>
      <c r="J36" s="2" t="s">
        <v>400</v>
      </c>
      <c r="K36" s="2" t="s">
        <v>171</v>
      </c>
      <c r="L36" s="2">
        <v>1</v>
      </c>
      <c r="M36" s="3">
        <v>132</v>
      </c>
      <c r="N36" s="3">
        <v>132</v>
      </c>
      <c r="O36" s="3">
        <v>11500</v>
      </c>
      <c r="P36" s="2" t="s">
        <v>401</v>
      </c>
      <c r="Q36" s="2" t="s">
        <v>152</v>
      </c>
      <c r="R36" s="3">
        <v>1500</v>
      </c>
      <c r="S36" s="2" t="s">
        <v>153</v>
      </c>
      <c r="T36" s="2" t="s">
        <v>143</v>
      </c>
      <c r="U36" s="2" t="s">
        <v>152</v>
      </c>
      <c r="V36" s="2" t="s">
        <v>152</v>
      </c>
      <c r="W36" s="3">
        <v>367092.85</v>
      </c>
      <c r="X36" s="3">
        <v>362992.04</v>
      </c>
      <c r="Y36" s="3">
        <v>370140.46</v>
      </c>
      <c r="Z36" s="3">
        <v>366017.98</v>
      </c>
      <c r="AA36" s="3">
        <v>0</v>
      </c>
      <c r="AB36" s="3">
        <v>0</v>
      </c>
      <c r="AC36" s="3">
        <v>0</v>
      </c>
      <c r="AD36" s="3">
        <v>0</v>
      </c>
      <c r="AE36" s="3">
        <v>60280.05</v>
      </c>
      <c r="AF36" s="3">
        <v>59593.97</v>
      </c>
      <c r="AG36" s="3">
        <v>59733.07</v>
      </c>
      <c r="AH36" s="3">
        <v>59048.55</v>
      </c>
      <c r="AI36" s="3">
        <v>148622.57</v>
      </c>
      <c r="AJ36" s="3">
        <v>147236.79999999999</v>
      </c>
      <c r="AK36" s="3">
        <v>0</v>
      </c>
      <c r="AL36" s="3">
        <v>0</v>
      </c>
      <c r="AM36" s="3">
        <v>0</v>
      </c>
      <c r="AN36" s="3">
        <v>0</v>
      </c>
      <c r="AO36" s="3">
        <v>6151215</v>
      </c>
      <c r="AP36" s="3">
        <v>6183720</v>
      </c>
      <c r="AQ36" s="3">
        <v>0</v>
      </c>
      <c r="AR36" s="3">
        <v>0</v>
      </c>
      <c r="AS36" s="3">
        <v>0</v>
      </c>
      <c r="AT36" s="3">
        <v>1029120</v>
      </c>
      <c r="AU36" s="3">
        <v>1026780</v>
      </c>
      <c r="AV36" s="3">
        <v>2078655</v>
      </c>
      <c r="AW36" s="3">
        <v>0</v>
      </c>
      <c r="AX36" s="3">
        <v>11196</v>
      </c>
      <c r="AY36" s="3">
        <v>58832</v>
      </c>
      <c r="AZ36" s="3">
        <v>0</v>
      </c>
      <c r="BA36" s="3">
        <v>18170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>
        <v>0</v>
      </c>
      <c r="BU36" s="3">
        <v>0</v>
      </c>
      <c r="BV36" s="3">
        <v>0</v>
      </c>
      <c r="BW36" s="3">
        <v>0</v>
      </c>
      <c r="BX36" s="3">
        <v>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0</v>
      </c>
      <c r="CE36" s="3">
        <v>0</v>
      </c>
      <c r="CF36" s="3">
        <v>0</v>
      </c>
      <c r="CG36" s="3">
        <v>0</v>
      </c>
      <c r="CH36" s="3">
        <v>0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6124888</v>
      </c>
      <c r="CP36" s="3">
        <v>0</v>
      </c>
      <c r="CQ36" s="3">
        <v>0</v>
      </c>
      <c r="CR36" s="3">
        <v>6124888</v>
      </c>
      <c r="CS36" s="3">
        <v>11196</v>
      </c>
      <c r="CT36" s="3">
        <v>2023103</v>
      </c>
      <c r="CU36" s="3">
        <v>-2078655</v>
      </c>
      <c r="CV36" s="3">
        <v>0</v>
      </c>
      <c r="CW36" s="3">
        <v>475</v>
      </c>
      <c r="CX36" s="3">
        <v>950</v>
      </c>
      <c r="CY36" s="3">
        <v>6.65</v>
      </c>
      <c r="CZ36" s="3">
        <v>6.65</v>
      </c>
      <c r="DA36" s="3">
        <v>7.3</v>
      </c>
      <c r="DB36" s="3">
        <v>1</v>
      </c>
      <c r="DC36" s="3">
        <v>0.6</v>
      </c>
      <c r="DD36" s="3">
        <v>475</v>
      </c>
      <c r="DE36" s="3">
        <v>950</v>
      </c>
      <c r="DF36" s="3">
        <v>6.65</v>
      </c>
      <c r="DG36" s="3">
        <v>6.65</v>
      </c>
      <c r="DH36" s="3">
        <v>7.3</v>
      </c>
      <c r="DI36" s="3">
        <v>1</v>
      </c>
      <c r="DJ36" s="3">
        <v>40730505.200000003</v>
      </c>
      <c r="DK36" s="3">
        <v>0</v>
      </c>
      <c r="DL36" s="3">
        <v>0</v>
      </c>
      <c r="DM36" s="3">
        <v>5318100</v>
      </c>
      <c r="DN36" s="3">
        <v>0</v>
      </c>
      <c r="DO36" s="3">
        <v>2023103</v>
      </c>
      <c r="DP36" s="3">
        <v>-2078655</v>
      </c>
      <c r="DQ36" s="3">
        <v>0</v>
      </c>
      <c r="DR36" s="3">
        <v>367493.28</v>
      </c>
      <c r="DS36" s="3">
        <v>5000</v>
      </c>
      <c r="DT36" s="3">
        <v>-1868625</v>
      </c>
      <c r="DU36" s="3">
        <v>0</v>
      </c>
      <c r="DV36" s="3">
        <v>0</v>
      </c>
      <c r="DW36" s="3">
        <v>550</v>
      </c>
      <c r="DX36" s="3">
        <v>0</v>
      </c>
      <c r="DY36" s="3">
        <v>231145</v>
      </c>
      <c r="DZ36" s="3">
        <v>0</v>
      </c>
      <c r="EA36" s="3">
        <v>0</v>
      </c>
      <c r="EB36" s="3">
        <v>0</v>
      </c>
      <c r="EC36" s="3">
        <v>93543</v>
      </c>
      <c r="ED36" s="3">
        <v>116487</v>
      </c>
      <c r="EE36" s="3">
        <v>-0.48</v>
      </c>
      <c r="EF36" s="3">
        <v>46807271</v>
      </c>
      <c r="EG36" s="3">
        <v>6124888</v>
      </c>
      <c r="EH36" s="3">
        <v>11196</v>
      </c>
      <c r="EI36" s="2">
        <v>58832</v>
      </c>
      <c r="EJ36" s="2">
        <v>6092383</v>
      </c>
      <c r="EK36" s="2" t="s">
        <v>173</v>
      </c>
      <c r="EL36" s="2" t="s">
        <v>155</v>
      </c>
    </row>
    <row r="37" spans="1:142" hidden="1">
      <c r="A37" s="2" t="s">
        <v>142</v>
      </c>
      <c r="B37" s="2" t="s">
        <v>143</v>
      </c>
      <c r="C37" s="2" t="s">
        <v>402</v>
      </c>
      <c r="D37" s="2" t="s">
        <v>403</v>
      </c>
      <c r="E37" s="2" t="s">
        <v>404</v>
      </c>
      <c r="F37" s="2" t="s">
        <v>149</v>
      </c>
      <c r="G37" s="2" t="s">
        <v>405</v>
      </c>
      <c r="H37" s="2" t="s">
        <v>399</v>
      </c>
      <c r="I37" s="2" t="s">
        <v>400</v>
      </c>
      <c r="J37" s="2" t="s">
        <v>400</v>
      </c>
      <c r="K37" s="2" t="s">
        <v>171</v>
      </c>
      <c r="L37" s="2">
        <v>1</v>
      </c>
      <c r="M37" s="3">
        <v>33</v>
      </c>
      <c r="N37" s="3">
        <v>33</v>
      </c>
      <c r="O37" s="3">
        <v>4250</v>
      </c>
      <c r="P37" s="2" t="s">
        <v>406</v>
      </c>
      <c r="Q37" s="2" t="s">
        <v>152</v>
      </c>
      <c r="R37" s="3">
        <v>1000</v>
      </c>
      <c r="S37" s="2" t="s">
        <v>153</v>
      </c>
      <c r="T37" s="2" t="s">
        <v>143</v>
      </c>
      <c r="U37" s="2" t="s">
        <v>152</v>
      </c>
      <c r="V37" s="2" t="s">
        <v>152</v>
      </c>
      <c r="W37" s="3">
        <v>7077.1</v>
      </c>
      <c r="X37" s="3">
        <v>5168.8999999999996</v>
      </c>
      <c r="Y37" s="3">
        <v>7159.5</v>
      </c>
      <c r="Z37" s="3">
        <v>5232.3999999999996</v>
      </c>
      <c r="AA37" s="3">
        <v>4765.8</v>
      </c>
      <c r="AB37" s="3">
        <v>4765.8</v>
      </c>
      <c r="AC37" s="3">
        <v>0</v>
      </c>
      <c r="AD37" s="3">
        <v>0</v>
      </c>
      <c r="AE37" s="3">
        <v>1220.7</v>
      </c>
      <c r="AF37" s="3">
        <v>900.8</v>
      </c>
      <c r="AG37" s="3">
        <v>1211.9000000000001</v>
      </c>
      <c r="AH37" s="3">
        <v>900</v>
      </c>
      <c r="AI37" s="3">
        <v>1546.8</v>
      </c>
      <c r="AJ37" s="3">
        <v>1100</v>
      </c>
      <c r="AK37" s="3">
        <v>533.1</v>
      </c>
      <c r="AL37" s="3">
        <v>380.5</v>
      </c>
      <c r="AM37" s="3">
        <v>0</v>
      </c>
      <c r="AN37" s="3">
        <v>0</v>
      </c>
      <c r="AO37" s="3">
        <v>1908200</v>
      </c>
      <c r="AP37" s="3">
        <v>1927100</v>
      </c>
      <c r="AQ37" s="3">
        <v>0</v>
      </c>
      <c r="AR37" s="3">
        <v>0</v>
      </c>
      <c r="AS37" s="3">
        <v>0</v>
      </c>
      <c r="AT37" s="3">
        <v>319900</v>
      </c>
      <c r="AU37" s="3">
        <v>311900</v>
      </c>
      <c r="AV37" s="3">
        <v>412181</v>
      </c>
      <c r="AW37" s="3">
        <v>141060</v>
      </c>
      <c r="AX37" s="3">
        <v>3744.3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3">
        <v>0</v>
      </c>
      <c r="BV37" s="3">
        <v>0</v>
      </c>
      <c r="BW37" s="3">
        <v>0</v>
      </c>
      <c r="BX37" s="3">
        <v>0</v>
      </c>
      <c r="BY37" s="3">
        <v>0</v>
      </c>
      <c r="BZ37" s="3">
        <v>0</v>
      </c>
      <c r="CA37" s="3">
        <v>0</v>
      </c>
      <c r="CB37" s="3">
        <v>0</v>
      </c>
      <c r="CC37" s="3">
        <v>0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136802</v>
      </c>
      <c r="CJ37" s="3">
        <v>88.32</v>
      </c>
      <c r="CK37" s="3">
        <v>0</v>
      </c>
      <c r="CL37" s="3">
        <v>0</v>
      </c>
      <c r="CM37" s="3">
        <v>34619</v>
      </c>
      <c r="CN37" s="3">
        <v>11540</v>
      </c>
      <c r="CO37" s="3">
        <v>1790298</v>
      </c>
      <c r="CP37" s="3">
        <v>0</v>
      </c>
      <c r="CQ37" s="3">
        <v>0</v>
      </c>
      <c r="CR37" s="3">
        <v>1790298</v>
      </c>
      <c r="CS37" s="3">
        <v>3655.98</v>
      </c>
      <c r="CT37" s="3">
        <v>631800</v>
      </c>
      <c r="CU37" s="3">
        <v>-412181</v>
      </c>
      <c r="CV37" s="3">
        <v>-141060</v>
      </c>
      <c r="CW37" s="3">
        <v>475</v>
      </c>
      <c r="CX37" s="3">
        <v>950</v>
      </c>
      <c r="CY37" s="3">
        <v>7.15</v>
      </c>
      <c r="CZ37" s="3">
        <v>7.15</v>
      </c>
      <c r="DA37" s="3">
        <v>7.3</v>
      </c>
      <c r="DB37" s="3">
        <v>1</v>
      </c>
      <c r="DC37" s="3">
        <v>0.6</v>
      </c>
      <c r="DD37" s="3">
        <v>475</v>
      </c>
      <c r="DE37" s="3">
        <v>950</v>
      </c>
      <c r="DF37" s="3">
        <v>7.15</v>
      </c>
      <c r="DG37" s="3">
        <v>7.15</v>
      </c>
      <c r="DH37" s="3">
        <v>7.3</v>
      </c>
      <c r="DI37" s="3">
        <v>1</v>
      </c>
      <c r="DJ37" s="3">
        <v>12800630.699999999</v>
      </c>
      <c r="DK37" s="3">
        <v>0</v>
      </c>
      <c r="DL37" s="3">
        <v>0</v>
      </c>
      <c r="DM37" s="3">
        <v>1736590.5</v>
      </c>
      <c r="DN37" s="3">
        <v>0</v>
      </c>
      <c r="DO37" s="3">
        <v>631800</v>
      </c>
      <c r="DP37" s="3">
        <v>-412181</v>
      </c>
      <c r="DQ37" s="3">
        <v>-141060</v>
      </c>
      <c r="DR37" s="3">
        <v>107417.88</v>
      </c>
      <c r="DS37" s="3">
        <v>3500</v>
      </c>
      <c r="DT37" s="3">
        <v>44229.279999999999</v>
      </c>
      <c r="DU37" s="3">
        <v>0</v>
      </c>
      <c r="DV37" s="3">
        <v>0</v>
      </c>
      <c r="DW37" s="3">
        <v>2766.45</v>
      </c>
      <c r="DX37" s="3">
        <v>0</v>
      </c>
      <c r="DY37" s="3">
        <v>0</v>
      </c>
      <c r="DZ37" s="3">
        <v>81726.320000000007</v>
      </c>
      <c r="EA37" s="3">
        <v>0</v>
      </c>
      <c r="EB37" s="3">
        <v>0</v>
      </c>
      <c r="EC37" s="3">
        <v>244876</v>
      </c>
      <c r="ED37" s="3">
        <v>270867.96000000002</v>
      </c>
      <c r="EE37" s="3">
        <v>0.19</v>
      </c>
      <c r="EF37" s="3">
        <v>15326935</v>
      </c>
      <c r="EG37" s="3">
        <v>1790298</v>
      </c>
      <c r="EH37" s="3">
        <v>3655.98</v>
      </c>
      <c r="EI37" s="2">
        <v>136802</v>
      </c>
      <c r="EJ37" s="2">
        <v>1771398</v>
      </c>
      <c r="EK37" s="2" t="s">
        <v>154</v>
      </c>
      <c r="EL37" s="2" t="s">
        <v>155</v>
      </c>
    </row>
    <row r="38" spans="1:142" hidden="1">
      <c r="A38" s="2" t="s">
        <v>142</v>
      </c>
      <c r="B38" s="2" t="s">
        <v>143</v>
      </c>
      <c r="C38" s="2" t="s">
        <v>407</v>
      </c>
      <c r="D38" s="2" t="s">
        <v>408</v>
      </c>
      <c r="E38" s="2" t="s">
        <v>409</v>
      </c>
      <c r="F38" s="2" t="s">
        <v>410</v>
      </c>
      <c r="G38" s="2" t="s">
        <v>411</v>
      </c>
      <c r="H38" s="2" t="s">
        <v>399</v>
      </c>
      <c r="I38" s="2" t="s">
        <v>400</v>
      </c>
      <c r="J38" s="2" t="s">
        <v>412</v>
      </c>
      <c r="K38" s="2" t="s">
        <v>171</v>
      </c>
      <c r="L38" s="2">
        <v>1</v>
      </c>
      <c r="M38" s="3">
        <v>33</v>
      </c>
      <c r="N38" s="3">
        <v>33</v>
      </c>
      <c r="O38" s="3">
        <v>3700</v>
      </c>
      <c r="P38" s="2" t="s">
        <v>413</v>
      </c>
      <c r="Q38" s="2" t="s">
        <v>152</v>
      </c>
      <c r="R38" s="3">
        <v>1000</v>
      </c>
      <c r="S38" s="2" t="s">
        <v>153</v>
      </c>
      <c r="T38" s="2" t="s">
        <v>143</v>
      </c>
      <c r="U38" s="2" t="s">
        <v>152</v>
      </c>
      <c r="V38" s="2" t="s">
        <v>152</v>
      </c>
      <c r="W38" s="3">
        <v>53286.94</v>
      </c>
      <c r="X38" s="3">
        <v>51698.85</v>
      </c>
      <c r="Y38" s="3">
        <v>53416.32</v>
      </c>
      <c r="Z38" s="3">
        <v>51825.01</v>
      </c>
      <c r="AA38" s="3">
        <v>98932</v>
      </c>
      <c r="AB38" s="3">
        <v>98932</v>
      </c>
      <c r="AC38" s="3">
        <v>24918</v>
      </c>
      <c r="AD38" s="3">
        <v>24918</v>
      </c>
      <c r="AE38" s="3">
        <v>8904.6200000000008</v>
      </c>
      <c r="AF38" s="3">
        <v>8660.51</v>
      </c>
      <c r="AG38" s="3">
        <v>10614.3</v>
      </c>
      <c r="AH38" s="3">
        <v>10276.530000000001</v>
      </c>
      <c r="AI38" s="3">
        <v>14986.36</v>
      </c>
      <c r="AJ38" s="3">
        <v>14520.37</v>
      </c>
      <c r="AK38" s="3">
        <v>5154.3599999999997</v>
      </c>
      <c r="AL38" s="3">
        <v>4993.51</v>
      </c>
      <c r="AM38" s="3">
        <v>0</v>
      </c>
      <c r="AN38" s="3">
        <v>0</v>
      </c>
      <c r="AO38" s="3">
        <v>1588090</v>
      </c>
      <c r="AP38" s="3">
        <v>1591310</v>
      </c>
      <c r="AQ38" s="3">
        <v>0</v>
      </c>
      <c r="AR38" s="3">
        <v>0</v>
      </c>
      <c r="AS38" s="3">
        <v>0</v>
      </c>
      <c r="AT38" s="3">
        <v>244110</v>
      </c>
      <c r="AU38" s="3">
        <v>337770</v>
      </c>
      <c r="AV38" s="3">
        <v>384762</v>
      </c>
      <c r="AW38" s="3">
        <v>133774</v>
      </c>
      <c r="AX38" s="3">
        <v>3225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321085</v>
      </c>
      <c r="CJ38" s="3">
        <v>448.84</v>
      </c>
      <c r="CK38" s="3">
        <v>0</v>
      </c>
      <c r="CL38" s="3">
        <v>0</v>
      </c>
      <c r="CM38" s="3">
        <v>81228</v>
      </c>
      <c r="CN38" s="3">
        <v>27076</v>
      </c>
      <c r="CO38" s="3">
        <v>1270225</v>
      </c>
      <c r="CP38" s="3">
        <v>0</v>
      </c>
      <c r="CQ38" s="3">
        <v>0</v>
      </c>
      <c r="CR38" s="3">
        <v>1270225</v>
      </c>
      <c r="CS38" s="3">
        <v>2960</v>
      </c>
      <c r="CT38" s="3">
        <v>581880</v>
      </c>
      <c r="CU38" s="3">
        <v>-384762</v>
      </c>
      <c r="CV38" s="3">
        <v>-133774</v>
      </c>
      <c r="CW38" s="3">
        <v>475</v>
      </c>
      <c r="CX38" s="3">
        <v>950</v>
      </c>
      <c r="CY38" s="3">
        <v>7.15</v>
      </c>
      <c r="CZ38" s="3">
        <v>7.15</v>
      </c>
      <c r="DA38" s="3">
        <v>7.3</v>
      </c>
      <c r="DB38" s="3">
        <v>1</v>
      </c>
      <c r="DC38" s="3">
        <v>0.6</v>
      </c>
      <c r="DD38" s="3">
        <v>475</v>
      </c>
      <c r="DE38" s="3">
        <v>950</v>
      </c>
      <c r="DF38" s="3">
        <v>7.15</v>
      </c>
      <c r="DG38" s="3">
        <v>7.15</v>
      </c>
      <c r="DH38" s="3">
        <v>7.3</v>
      </c>
      <c r="DI38" s="3">
        <v>1</v>
      </c>
      <c r="DJ38" s="3">
        <v>9082108.75</v>
      </c>
      <c r="DK38" s="3">
        <v>0</v>
      </c>
      <c r="DL38" s="3">
        <v>0</v>
      </c>
      <c r="DM38" s="3">
        <v>1406000</v>
      </c>
      <c r="DN38" s="3">
        <v>0</v>
      </c>
      <c r="DO38" s="3">
        <v>581880</v>
      </c>
      <c r="DP38" s="3">
        <v>-384762</v>
      </c>
      <c r="DQ38" s="3">
        <v>-133774</v>
      </c>
      <c r="DR38" s="3">
        <v>76213.5</v>
      </c>
      <c r="DS38" s="3">
        <v>3500</v>
      </c>
      <c r="DT38" s="3">
        <v>804191.79</v>
      </c>
      <c r="DU38" s="3">
        <v>0</v>
      </c>
      <c r="DV38" s="3">
        <v>0</v>
      </c>
      <c r="DW38" s="3">
        <v>0</v>
      </c>
      <c r="DX38" s="3">
        <v>0</v>
      </c>
      <c r="DY38" s="3">
        <v>0</v>
      </c>
      <c r="DZ38" s="3">
        <v>112237.49</v>
      </c>
      <c r="EA38" s="3">
        <v>0</v>
      </c>
      <c r="EB38" s="3">
        <v>0</v>
      </c>
      <c r="EC38" s="3">
        <v>574742</v>
      </c>
      <c r="ED38" s="3">
        <v>635748.30000000005</v>
      </c>
      <c r="EE38" s="3">
        <v>-0.04</v>
      </c>
      <c r="EF38" s="3">
        <v>11953894</v>
      </c>
      <c r="EG38" s="3">
        <v>1270225</v>
      </c>
      <c r="EH38" s="3">
        <v>2776.16</v>
      </c>
      <c r="EI38" s="2">
        <v>321085</v>
      </c>
      <c r="EJ38" s="2">
        <v>1267005</v>
      </c>
      <c r="EK38" s="2" t="s">
        <v>154</v>
      </c>
      <c r="EL38" s="2" t="s">
        <v>155</v>
      </c>
    </row>
    <row r="39" spans="1:142" hidden="1">
      <c r="A39" s="2" t="s">
        <v>142</v>
      </c>
      <c r="B39" s="2" t="s">
        <v>143</v>
      </c>
      <c r="C39" s="2" t="s">
        <v>414</v>
      </c>
      <c r="D39" s="2" t="s">
        <v>415</v>
      </c>
      <c r="E39" s="2" t="s">
        <v>416</v>
      </c>
      <c r="F39" s="2" t="s">
        <v>417</v>
      </c>
      <c r="G39" s="2" t="s">
        <v>418</v>
      </c>
      <c r="H39" s="2" t="s">
        <v>399</v>
      </c>
      <c r="I39" s="2" t="s">
        <v>399</v>
      </c>
      <c r="J39" s="2" t="s">
        <v>419</v>
      </c>
      <c r="K39" s="2" t="s">
        <v>171</v>
      </c>
      <c r="L39" s="2">
        <v>1</v>
      </c>
      <c r="M39" s="3">
        <v>132</v>
      </c>
      <c r="N39" s="3">
        <v>132</v>
      </c>
      <c r="O39" s="3">
        <v>42000</v>
      </c>
      <c r="P39" s="2" t="s">
        <v>420</v>
      </c>
      <c r="Q39" s="2" t="s">
        <v>152</v>
      </c>
      <c r="R39" s="3">
        <v>2000</v>
      </c>
      <c r="S39" s="2" t="s">
        <v>153</v>
      </c>
      <c r="T39" s="2" t="s">
        <v>143</v>
      </c>
      <c r="U39" s="2" t="s">
        <v>152</v>
      </c>
      <c r="V39" s="2" t="s">
        <v>152</v>
      </c>
      <c r="W39" s="3">
        <v>798470.52</v>
      </c>
      <c r="X39" s="3">
        <v>785588.8</v>
      </c>
      <c r="Y39" s="3">
        <v>799411.51</v>
      </c>
      <c r="Z39" s="3">
        <v>786518.37</v>
      </c>
      <c r="AA39" s="3">
        <v>0</v>
      </c>
      <c r="AB39" s="3">
        <v>0</v>
      </c>
      <c r="AC39" s="3">
        <v>0</v>
      </c>
      <c r="AD39" s="3">
        <v>0</v>
      </c>
      <c r="AE39" s="3">
        <v>132517.91</v>
      </c>
      <c r="AF39" s="3">
        <v>130359.87</v>
      </c>
      <c r="AG39" s="3">
        <v>133025.12</v>
      </c>
      <c r="AH39" s="3">
        <v>130879.6</v>
      </c>
      <c r="AI39" s="3">
        <v>277272.40999999997</v>
      </c>
      <c r="AJ39" s="3">
        <v>272911.15000000002</v>
      </c>
      <c r="AK39" s="3">
        <v>0</v>
      </c>
      <c r="AL39" s="3">
        <v>0</v>
      </c>
      <c r="AM39" s="3">
        <v>0</v>
      </c>
      <c r="AN39" s="3">
        <v>0</v>
      </c>
      <c r="AO39" s="3">
        <v>25763440</v>
      </c>
      <c r="AP39" s="3">
        <v>25786280</v>
      </c>
      <c r="AQ39" s="3">
        <v>0</v>
      </c>
      <c r="AR39" s="3">
        <v>0</v>
      </c>
      <c r="AS39" s="3">
        <v>0</v>
      </c>
      <c r="AT39" s="3">
        <v>4316080</v>
      </c>
      <c r="AU39" s="3">
        <v>4291040</v>
      </c>
      <c r="AV39" s="3">
        <v>8722520</v>
      </c>
      <c r="AW39" s="3">
        <v>0</v>
      </c>
      <c r="AX39" s="3">
        <v>40536</v>
      </c>
      <c r="AY39" s="3">
        <v>173830</v>
      </c>
      <c r="AZ39" s="3">
        <v>0</v>
      </c>
      <c r="BA39" s="3">
        <v>34565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  <c r="BU39" s="3">
        <v>0</v>
      </c>
      <c r="BV39" s="3">
        <v>0</v>
      </c>
      <c r="BW39" s="3">
        <v>0</v>
      </c>
      <c r="BX39" s="3">
        <v>0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>
        <v>0</v>
      </c>
      <c r="CL39" s="3">
        <v>0</v>
      </c>
      <c r="CM39" s="3">
        <v>0</v>
      </c>
      <c r="CN39" s="3">
        <v>0</v>
      </c>
      <c r="CO39" s="3">
        <v>25612450</v>
      </c>
      <c r="CP39" s="3">
        <v>0</v>
      </c>
      <c r="CQ39" s="3">
        <v>0</v>
      </c>
      <c r="CR39" s="3">
        <v>25612450</v>
      </c>
      <c r="CS39" s="3">
        <v>40536</v>
      </c>
      <c r="CT39" s="3">
        <v>8549490</v>
      </c>
      <c r="CU39" s="3">
        <v>-8722520</v>
      </c>
      <c r="CV39" s="3">
        <v>0</v>
      </c>
      <c r="CW39" s="3">
        <v>475</v>
      </c>
      <c r="CX39" s="3">
        <v>950</v>
      </c>
      <c r="CY39" s="3">
        <v>6.65</v>
      </c>
      <c r="CZ39" s="3">
        <v>6.65</v>
      </c>
      <c r="DA39" s="3">
        <v>7.3</v>
      </c>
      <c r="DB39" s="3">
        <v>1</v>
      </c>
      <c r="DC39" s="3">
        <v>0.6</v>
      </c>
      <c r="DD39" s="3">
        <v>475</v>
      </c>
      <c r="DE39" s="3">
        <v>950</v>
      </c>
      <c r="DF39" s="3">
        <v>6.65</v>
      </c>
      <c r="DG39" s="3">
        <v>6.65</v>
      </c>
      <c r="DH39" s="3">
        <v>7.3</v>
      </c>
      <c r="DI39" s="3">
        <v>1</v>
      </c>
      <c r="DJ39" s="3">
        <v>170322792.5</v>
      </c>
      <c r="DK39" s="3">
        <v>0</v>
      </c>
      <c r="DL39" s="3">
        <v>0</v>
      </c>
      <c r="DM39" s="3">
        <v>19254600</v>
      </c>
      <c r="DN39" s="3">
        <v>0</v>
      </c>
      <c r="DO39" s="3">
        <v>8549490</v>
      </c>
      <c r="DP39" s="3">
        <v>-8722520</v>
      </c>
      <c r="DQ39" s="3">
        <v>0</v>
      </c>
      <c r="DR39" s="3">
        <v>1536747</v>
      </c>
      <c r="DS39" s="3">
        <v>5000</v>
      </c>
      <c r="DT39" s="3">
        <v>-8101947</v>
      </c>
      <c r="DU39" s="3">
        <v>0</v>
      </c>
      <c r="DV39" s="3">
        <v>0</v>
      </c>
      <c r="DW39" s="3">
        <v>571299.99</v>
      </c>
      <c r="DX39" s="3">
        <v>0</v>
      </c>
      <c r="DY39" s="3">
        <v>0</v>
      </c>
      <c r="DZ39" s="3">
        <v>0</v>
      </c>
      <c r="EA39" s="3">
        <v>0</v>
      </c>
      <c r="EB39" s="3">
        <v>0</v>
      </c>
      <c r="EC39" s="3">
        <v>276390</v>
      </c>
      <c r="ED39" s="3">
        <v>344183</v>
      </c>
      <c r="EE39" s="3">
        <v>-0.49</v>
      </c>
      <c r="EF39" s="3">
        <v>192137982</v>
      </c>
      <c r="EG39" s="3">
        <v>25612450</v>
      </c>
      <c r="EH39" s="3">
        <v>40536</v>
      </c>
      <c r="EI39" s="2">
        <v>173830</v>
      </c>
      <c r="EJ39" s="2">
        <v>25589610</v>
      </c>
      <c r="EK39" s="2" t="s">
        <v>173</v>
      </c>
      <c r="EL39" s="2" t="s">
        <v>155</v>
      </c>
    </row>
    <row r="40" spans="1:142" hidden="1">
      <c r="A40" s="2" t="s">
        <v>142</v>
      </c>
      <c r="B40" s="2" t="s">
        <v>143</v>
      </c>
      <c r="C40" s="2" t="s">
        <v>421</v>
      </c>
      <c r="D40" s="2" t="s">
        <v>422</v>
      </c>
      <c r="E40" s="2" t="s">
        <v>396</v>
      </c>
      <c r="F40" s="2" t="s">
        <v>397</v>
      </c>
      <c r="G40" s="2" t="s">
        <v>398</v>
      </c>
      <c r="H40" s="2" t="s">
        <v>399</v>
      </c>
      <c r="I40" s="2" t="s">
        <v>399</v>
      </c>
      <c r="J40" s="2" t="s">
        <v>423</v>
      </c>
      <c r="K40" s="2" t="s">
        <v>171</v>
      </c>
      <c r="L40" s="2">
        <v>1</v>
      </c>
      <c r="M40" s="3">
        <v>33</v>
      </c>
      <c r="N40" s="3">
        <v>132</v>
      </c>
      <c r="O40" s="3">
        <v>33000</v>
      </c>
      <c r="P40" s="2" t="s">
        <v>424</v>
      </c>
      <c r="Q40" s="2" t="s">
        <v>152</v>
      </c>
      <c r="R40" s="3">
        <v>1000</v>
      </c>
      <c r="S40" s="2" t="s">
        <v>153</v>
      </c>
      <c r="T40" s="2" t="s">
        <v>143</v>
      </c>
      <c r="U40" s="2" t="s">
        <v>152</v>
      </c>
      <c r="V40" s="2" t="s">
        <v>152</v>
      </c>
      <c r="W40" s="3">
        <v>642045.94999999995</v>
      </c>
      <c r="X40" s="3">
        <v>626355.43999999994</v>
      </c>
      <c r="Y40" s="3">
        <v>648597.11</v>
      </c>
      <c r="Z40" s="3">
        <v>632859.47</v>
      </c>
      <c r="AA40" s="3">
        <v>0</v>
      </c>
      <c r="AB40" s="3">
        <v>0</v>
      </c>
      <c r="AC40" s="3">
        <v>0</v>
      </c>
      <c r="AD40" s="3">
        <v>0</v>
      </c>
      <c r="AE40" s="3">
        <v>107346.49</v>
      </c>
      <c r="AF40" s="3">
        <v>104742.73</v>
      </c>
      <c r="AG40" s="3">
        <v>109398.39999999999</v>
      </c>
      <c r="AH40" s="3">
        <v>106725.42</v>
      </c>
      <c r="AI40" s="3">
        <v>164686.96</v>
      </c>
      <c r="AJ40" s="3">
        <v>160687.5</v>
      </c>
      <c r="AK40" s="3">
        <v>54245.33</v>
      </c>
      <c r="AL40" s="3">
        <v>52955.74</v>
      </c>
      <c r="AM40" s="3">
        <v>0</v>
      </c>
      <c r="AN40" s="3">
        <v>0</v>
      </c>
      <c r="AO40" s="3">
        <v>15690510</v>
      </c>
      <c r="AP40" s="3">
        <v>15737640</v>
      </c>
      <c r="AQ40" s="3">
        <v>0</v>
      </c>
      <c r="AR40" s="3">
        <v>0</v>
      </c>
      <c r="AS40" s="3">
        <v>0</v>
      </c>
      <c r="AT40" s="3">
        <v>2603760</v>
      </c>
      <c r="AU40" s="3">
        <v>2672980</v>
      </c>
      <c r="AV40" s="3">
        <v>3999460</v>
      </c>
      <c r="AW40" s="3">
        <v>1289590</v>
      </c>
      <c r="AX40" s="3">
        <v>29723.599999999999</v>
      </c>
      <c r="AY40" s="3">
        <v>98873</v>
      </c>
      <c r="AZ40" s="3">
        <v>0</v>
      </c>
      <c r="BA40" s="3">
        <v>30403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>
        <v>0</v>
      </c>
      <c r="BU40" s="3">
        <v>0</v>
      </c>
      <c r="BV40" s="3">
        <v>0</v>
      </c>
      <c r="BW40" s="3">
        <v>0</v>
      </c>
      <c r="BX40" s="3">
        <v>0</v>
      </c>
      <c r="BY40" s="3">
        <v>0</v>
      </c>
      <c r="BZ40" s="3">
        <v>0</v>
      </c>
      <c r="CA40" s="3">
        <v>0</v>
      </c>
      <c r="CB40" s="3">
        <v>0</v>
      </c>
      <c r="CC40" s="3">
        <v>0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15638767</v>
      </c>
      <c r="CP40" s="3">
        <v>0</v>
      </c>
      <c r="CQ40" s="3">
        <v>0</v>
      </c>
      <c r="CR40" s="3">
        <v>15638767</v>
      </c>
      <c r="CS40" s="3">
        <v>29723.599999999999</v>
      </c>
      <c r="CT40" s="3">
        <v>5221449</v>
      </c>
      <c r="CU40" s="3">
        <v>-3999460</v>
      </c>
      <c r="CV40" s="3">
        <v>-1289590</v>
      </c>
      <c r="CW40" s="3">
        <v>475</v>
      </c>
      <c r="CX40" s="3">
        <v>950</v>
      </c>
      <c r="CY40" s="3">
        <v>6.65</v>
      </c>
      <c r="CZ40" s="3">
        <v>6.65</v>
      </c>
      <c r="DA40" s="3">
        <v>7.3</v>
      </c>
      <c r="DB40" s="3">
        <v>1</v>
      </c>
      <c r="DC40" s="3">
        <v>0.6</v>
      </c>
      <c r="DD40" s="3">
        <v>475</v>
      </c>
      <c r="DE40" s="3">
        <v>950</v>
      </c>
      <c r="DF40" s="3">
        <v>6.65</v>
      </c>
      <c r="DG40" s="3">
        <v>6.65</v>
      </c>
      <c r="DH40" s="3">
        <v>7.3</v>
      </c>
      <c r="DI40" s="3">
        <v>1</v>
      </c>
      <c r="DJ40" s="3">
        <v>103997800.55</v>
      </c>
      <c r="DK40" s="3">
        <v>0</v>
      </c>
      <c r="DL40" s="3">
        <v>0</v>
      </c>
      <c r="DM40" s="3">
        <v>14118710</v>
      </c>
      <c r="DN40" s="3">
        <v>0</v>
      </c>
      <c r="DO40" s="3">
        <v>5221449</v>
      </c>
      <c r="DP40" s="3">
        <v>-3999460</v>
      </c>
      <c r="DQ40" s="3">
        <v>-1289590</v>
      </c>
      <c r="DR40" s="3">
        <v>938326.02</v>
      </c>
      <c r="DS40" s="3">
        <v>5000</v>
      </c>
      <c r="DT40" s="3">
        <v>-4936073</v>
      </c>
      <c r="DU40" s="3">
        <v>0</v>
      </c>
      <c r="DV40" s="3">
        <v>0</v>
      </c>
      <c r="DW40" s="3">
        <v>415016.54</v>
      </c>
      <c r="DX40" s="3">
        <v>478.27</v>
      </c>
      <c r="DY40" s="3">
        <v>313544</v>
      </c>
      <c r="DZ40" s="3">
        <v>0</v>
      </c>
      <c r="EA40" s="3">
        <v>0</v>
      </c>
      <c r="EB40" s="3">
        <v>0</v>
      </c>
      <c r="EC40" s="3">
        <v>157208</v>
      </c>
      <c r="ED40" s="3">
        <v>195769</v>
      </c>
      <c r="EE40" s="3">
        <v>-0.38</v>
      </c>
      <c r="EF40" s="3">
        <v>120074251</v>
      </c>
      <c r="EG40" s="3">
        <v>15638767</v>
      </c>
      <c r="EH40" s="3">
        <v>29723.599999999999</v>
      </c>
      <c r="EI40" s="2">
        <v>98873</v>
      </c>
      <c r="EJ40" s="2">
        <v>15591637</v>
      </c>
      <c r="EK40" s="2" t="s">
        <v>173</v>
      </c>
      <c r="EL40" s="2" t="s">
        <v>155</v>
      </c>
    </row>
    <row r="41" spans="1:142" hidden="1">
      <c r="A41" s="2" t="s">
        <v>142</v>
      </c>
      <c r="B41" s="2" t="s">
        <v>143</v>
      </c>
      <c r="C41" s="2" t="s">
        <v>425</v>
      </c>
      <c r="D41" s="2" t="s">
        <v>426</v>
      </c>
      <c r="E41" s="2" t="s">
        <v>427</v>
      </c>
      <c r="F41" s="2" t="s">
        <v>428</v>
      </c>
      <c r="G41" s="2" t="s">
        <v>429</v>
      </c>
      <c r="H41" s="2" t="s">
        <v>430</v>
      </c>
      <c r="I41" s="2" t="s">
        <v>430</v>
      </c>
      <c r="J41" s="2" t="s">
        <v>430</v>
      </c>
      <c r="K41" s="2" t="s">
        <v>171</v>
      </c>
      <c r="L41" s="2">
        <v>1</v>
      </c>
      <c r="M41" s="3">
        <v>33</v>
      </c>
      <c r="N41" s="3">
        <v>33</v>
      </c>
      <c r="O41" s="3">
        <v>9999</v>
      </c>
      <c r="P41" s="2" t="s">
        <v>431</v>
      </c>
      <c r="Q41" s="2" t="s">
        <v>152</v>
      </c>
      <c r="R41" s="3">
        <v>2000</v>
      </c>
      <c r="S41" s="2" t="s">
        <v>153</v>
      </c>
      <c r="T41" s="2" t="s">
        <v>143</v>
      </c>
      <c r="U41" s="2" t="s">
        <v>152</v>
      </c>
      <c r="V41" s="2" t="s">
        <v>152</v>
      </c>
      <c r="W41" s="3">
        <v>347033.89</v>
      </c>
      <c r="X41" s="3">
        <v>343689.7</v>
      </c>
      <c r="Y41" s="3">
        <v>347532.2</v>
      </c>
      <c r="Z41" s="3">
        <v>344186.61</v>
      </c>
      <c r="AA41" s="3">
        <v>0</v>
      </c>
      <c r="AB41" s="3">
        <v>0</v>
      </c>
      <c r="AC41" s="3">
        <v>0</v>
      </c>
      <c r="AD41" s="3">
        <v>0</v>
      </c>
      <c r="AE41" s="3">
        <v>57371.27</v>
      </c>
      <c r="AF41" s="3">
        <v>56814.9</v>
      </c>
      <c r="AG41" s="3">
        <v>53855.199999999997</v>
      </c>
      <c r="AH41" s="3">
        <v>53293.65</v>
      </c>
      <c r="AI41" s="3">
        <v>147320.67000000001</v>
      </c>
      <c r="AJ41" s="3">
        <v>146198.01999999999</v>
      </c>
      <c r="AK41" s="3">
        <v>0</v>
      </c>
      <c r="AL41" s="3">
        <v>0</v>
      </c>
      <c r="AM41" s="3">
        <v>0</v>
      </c>
      <c r="AN41" s="3">
        <v>0</v>
      </c>
      <c r="AO41" s="3">
        <v>6688380</v>
      </c>
      <c r="AP41" s="3">
        <v>6691180</v>
      </c>
      <c r="AQ41" s="3">
        <v>0</v>
      </c>
      <c r="AR41" s="3">
        <v>0</v>
      </c>
      <c r="AS41" s="3">
        <v>0</v>
      </c>
      <c r="AT41" s="3">
        <v>1112740</v>
      </c>
      <c r="AU41" s="3">
        <v>1123100</v>
      </c>
      <c r="AV41" s="3">
        <v>2245300</v>
      </c>
      <c r="AW41" s="3">
        <v>0</v>
      </c>
      <c r="AX41" s="3">
        <v>9852</v>
      </c>
      <c r="AY41" s="3">
        <v>40475</v>
      </c>
      <c r="AZ41" s="3">
        <v>0</v>
      </c>
      <c r="BA41" s="3">
        <v>6078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6650705</v>
      </c>
      <c r="CP41" s="3">
        <v>0</v>
      </c>
      <c r="CQ41" s="3">
        <v>0</v>
      </c>
      <c r="CR41" s="3">
        <v>6650705</v>
      </c>
      <c r="CS41" s="3">
        <v>9852</v>
      </c>
      <c r="CT41" s="3">
        <v>2223715</v>
      </c>
      <c r="CU41" s="3">
        <v>-2245300</v>
      </c>
      <c r="CV41" s="3">
        <v>0</v>
      </c>
      <c r="CW41" s="3">
        <v>475</v>
      </c>
      <c r="CX41" s="3">
        <v>950</v>
      </c>
      <c r="CY41" s="3">
        <v>7.15</v>
      </c>
      <c r="CZ41" s="3">
        <v>7.15</v>
      </c>
      <c r="DA41" s="3">
        <v>7.3</v>
      </c>
      <c r="DB41" s="3">
        <v>1</v>
      </c>
      <c r="DC41" s="3">
        <v>0.6</v>
      </c>
      <c r="DD41" s="3">
        <v>475</v>
      </c>
      <c r="DE41" s="3">
        <v>950</v>
      </c>
      <c r="DF41" s="3">
        <v>7.15</v>
      </c>
      <c r="DG41" s="3">
        <v>7.15</v>
      </c>
      <c r="DH41" s="3">
        <v>7.3</v>
      </c>
      <c r="DI41" s="3">
        <v>1</v>
      </c>
      <c r="DJ41" s="3">
        <v>47552540.75</v>
      </c>
      <c r="DK41" s="3">
        <v>0</v>
      </c>
      <c r="DL41" s="3">
        <v>0</v>
      </c>
      <c r="DM41" s="3">
        <v>4679700</v>
      </c>
      <c r="DN41" s="3">
        <v>0</v>
      </c>
      <c r="DO41" s="3">
        <v>2223715</v>
      </c>
      <c r="DP41" s="3">
        <v>-2245300</v>
      </c>
      <c r="DQ41" s="3">
        <v>0</v>
      </c>
      <c r="DR41" s="3">
        <v>399042.3</v>
      </c>
      <c r="DS41" s="3">
        <v>3500</v>
      </c>
      <c r="DT41" s="3">
        <v>-1724940.58</v>
      </c>
      <c r="DU41" s="3">
        <v>0</v>
      </c>
      <c r="DV41" s="3">
        <v>0</v>
      </c>
      <c r="DW41" s="3">
        <v>0</v>
      </c>
      <c r="DX41" s="3">
        <v>0</v>
      </c>
      <c r="DY41" s="3">
        <v>0</v>
      </c>
      <c r="DZ41" s="3">
        <v>367768.42</v>
      </c>
      <c r="EA41" s="3">
        <v>0</v>
      </c>
      <c r="EB41" s="3">
        <v>0</v>
      </c>
      <c r="EC41" s="3">
        <v>72450</v>
      </c>
      <c r="ED41" s="3">
        <v>80141</v>
      </c>
      <c r="EE41" s="3">
        <v>-0.47</v>
      </c>
      <c r="EF41" s="3">
        <v>53133557</v>
      </c>
      <c r="EG41" s="3">
        <v>6650705</v>
      </c>
      <c r="EH41" s="3">
        <v>9852</v>
      </c>
      <c r="EI41" s="2">
        <v>40475</v>
      </c>
      <c r="EJ41" s="2">
        <v>6647905</v>
      </c>
      <c r="EK41" s="2" t="s">
        <v>173</v>
      </c>
      <c r="EL41" s="2" t="s">
        <v>155</v>
      </c>
    </row>
    <row r="42" spans="1:142" hidden="1">
      <c r="A42" s="2" t="s">
        <v>142</v>
      </c>
      <c r="B42" s="2" t="s">
        <v>143</v>
      </c>
      <c r="C42" s="2" t="s">
        <v>432</v>
      </c>
      <c r="D42" s="2" t="s">
        <v>433</v>
      </c>
      <c r="E42" s="2" t="s">
        <v>434</v>
      </c>
      <c r="F42" s="2" t="s">
        <v>435</v>
      </c>
      <c r="G42" s="2" t="s">
        <v>436</v>
      </c>
      <c r="H42" s="2" t="s">
        <v>430</v>
      </c>
      <c r="I42" s="2" t="s">
        <v>430</v>
      </c>
      <c r="J42" s="2" t="s">
        <v>430</v>
      </c>
      <c r="K42" s="2" t="s">
        <v>171</v>
      </c>
      <c r="L42" s="2">
        <v>1</v>
      </c>
      <c r="M42" s="3">
        <v>33</v>
      </c>
      <c r="N42" s="3">
        <v>33</v>
      </c>
      <c r="O42" s="3">
        <v>2500</v>
      </c>
      <c r="P42" s="2" t="s">
        <v>437</v>
      </c>
      <c r="Q42" s="2" t="s">
        <v>152</v>
      </c>
      <c r="R42" s="3">
        <v>1000</v>
      </c>
      <c r="S42" s="2" t="s">
        <v>153</v>
      </c>
      <c r="T42" s="2" t="s">
        <v>143</v>
      </c>
      <c r="U42" s="2" t="s">
        <v>152</v>
      </c>
      <c r="V42" s="2" t="s">
        <v>152</v>
      </c>
      <c r="W42" s="3">
        <v>96545.5</v>
      </c>
      <c r="X42" s="3">
        <v>95988.98</v>
      </c>
      <c r="Y42" s="3">
        <v>97111.51</v>
      </c>
      <c r="Z42" s="3">
        <v>96554.91</v>
      </c>
      <c r="AA42" s="3">
        <v>0</v>
      </c>
      <c r="AB42" s="3">
        <v>0</v>
      </c>
      <c r="AC42" s="3">
        <v>0</v>
      </c>
      <c r="AD42" s="3">
        <v>0</v>
      </c>
      <c r="AE42" s="3">
        <v>17269.349999999999</v>
      </c>
      <c r="AF42" s="3">
        <v>17173.21</v>
      </c>
      <c r="AG42" s="3">
        <v>15650.69</v>
      </c>
      <c r="AH42" s="3">
        <v>15540.71</v>
      </c>
      <c r="AI42" s="3">
        <v>43656.160000000003</v>
      </c>
      <c r="AJ42" s="3">
        <v>43440.78</v>
      </c>
      <c r="AK42" s="3">
        <v>0</v>
      </c>
      <c r="AL42" s="3">
        <v>0</v>
      </c>
      <c r="AM42" s="3">
        <v>67.16</v>
      </c>
      <c r="AN42" s="3">
        <v>55.74</v>
      </c>
      <c r="AO42" s="3">
        <v>556520</v>
      </c>
      <c r="AP42" s="3">
        <v>556600</v>
      </c>
      <c r="AQ42" s="3">
        <v>0</v>
      </c>
      <c r="AR42" s="3">
        <v>0</v>
      </c>
      <c r="AS42" s="3">
        <v>11420</v>
      </c>
      <c r="AT42" s="3">
        <v>96140</v>
      </c>
      <c r="AU42" s="3">
        <v>109980</v>
      </c>
      <c r="AV42" s="3">
        <v>173764</v>
      </c>
      <c r="AW42" s="3">
        <v>0</v>
      </c>
      <c r="AX42" s="3">
        <v>1665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117622</v>
      </c>
      <c r="CJ42" s="3">
        <v>178.61</v>
      </c>
      <c r="CK42" s="3">
        <v>0</v>
      </c>
      <c r="CL42" s="3">
        <v>0</v>
      </c>
      <c r="CM42" s="3">
        <v>31237</v>
      </c>
      <c r="CN42" s="3">
        <v>10379</v>
      </c>
      <c r="CO42" s="3">
        <v>427558</v>
      </c>
      <c r="CP42" s="3">
        <v>0</v>
      </c>
      <c r="CQ42" s="3">
        <v>0</v>
      </c>
      <c r="CR42" s="3">
        <v>427558</v>
      </c>
      <c r="CS42" s="3">
        <v>2000</v>
      </c>
      <c r="CT42" s="3">
        <v>206120</v>
      </c>
      <c r="CU42" s="3">
        <v>-173764</v>
      </c>
      <c r="CV42" s="3">
        <v>0</v>
      </c>
      <c r="CW42" s="3">
        <v>475</v>
      </c>
      <c r="CX42" s="3">
        <v>950</v>
      </c>
      <c r="CY42" s="3">
        <v>7.15</v>
      </c>
      <c r="CZ42" s="3">
        <v>7.15</v>
      </c>
      <c r="DA42" s="3">
        <v>7.3</v>
      </c>
      <c r="DB42" s="3">
        <v>1</v>
      </c>
      <c r="DC42" s="3">
        <v>0.6</v>
      </c>
      <c r="DD42" s="3">
        <v>475</v>
      </c>
      <c r="DE42" s="3">
        <v>950</v>
      </c>
      <c r="DF42" s="3">
        <v>7.15</v>
      </c>
      <c r="DG42" s="3">
        <v>7.15</v>
      </c>
      <c r="DH42" s="3">
        <v>7.3</v>
      </c>
      <c r="DI42" s="3">
        <v>1</v>
      </c>
      <c r="DJ42" s="3">
        <v>3057039.7</v>
      </c>
      <c r="DK42" s="3">
        <v>0</v>
      </c>
      <c r="DL42" s="3">
        <v>0</v>
      </c>
      <c r="DM42" s="3">
        <v>950000</v>
      </c>
      <c r="DN42" s="3">
        <v>0</v>
      </c>
      <c r="DO42" s="3">
        <v>206120</v>
      </c>
      <c r="DP42" s="3">
        <v>-173764</v>
      </c>
      <c r="DQ42" s="3">
        <v>0</v>
      </c>
      <c r="DR42" s="3">
        <v>25653.48</v>
      </c>
      <c r="DS42" s="3">
        <v>3500</v>
      </c>
      <c r="DT42" s="3">
        <v>310533.71999999997</v>
      </c>
      <c r="DU42" s="3">
        <v>0</v>
      </c>
      <c r="DV42" s="3">
        <v>0</v>
      </c>
      <c r="DW42" s="3">
        <v>550</v>
      </c>
      <c r="DX42" s="3">
        <v>0</v>
      </c>
      <c r="DY42" s="3">
        <v>0</v>
      </c>
      <c r="DZ42" s="3">
        <v>40863.160000000003</v>
      </c>
      <c r="EA42" s="3">
        <v>0</v>
      </c>
      <c r="EB42" s="3">
        <v>0</v>
      </c>
      <c r="EC42" s="3">
        <v>210543</v>
      </c>
      <c r="ED42" s="3">
        <v>232891.56</v>
      </c>
      <c r="EE42" s="3">
        <v>0.1</v>
      </c>
      <c r="EF42" s="3">
        <v>4553397</v>
      </c>
      <c r="EG42" s="3">
        <v>438978</v>
      </c>
      <c r="EH42" s="3">
        <v>1486.3899999999999</v>
      </c>
      <c r="EI42" s="2">
        <v>117622</v>
      </c>
      <c r="EJ42" s="2">
        <v>438898</v>
      </c>
      <c r="EK42" s="2" t="s">
        <v>154</v>
      </c>
      <c r="EL42" s="2" t="s">
        <v>155</v>
      </c>
    </row>
    <row r="43" spans="1:142" hidden="1">
      <c r="A43" s="2" t="s">
        <v>142</v>
      </c>
      <c r="B43" s="2" t="s">
        <v>143</v>
      </c>
      <c r="C43" s="2" t="s">
        <v>438</v>
      </c>
      <c r="D43" s="2" t="s">
        <v>439</v>
      </c>
      <c r="E43" s="2" t="s">
        <v>440</v>
      </c>
      <c r="F43" s="2" t="s">
        <v>441</v>
      </c>
      <c r="G43" s="2" t="s">
        <v>442</v>
      </c>
      <c r="H43" s="2" t="s">
        <v>443</v>
      </c>
      <c r="I43" s="2" t="s">
        <v>444</v>
      </c>
      <c r="J43" s="2" t="s">
        <v>445</v>
      </c>
      <c r="K43" s="2" t="s">
        <v>171</v>
      </c>
      <c r="L43" s="2">
        <v>1</v>
      </c>
      <c r="M43" s="3">
        <v>33</v>
      </c>
      <c r="N43" s="3">
        <v>11</v>
      </c>
      <c r="O43" s="3">
        <v>800</v>
      </c>
      <c r="P43" s="2" t="s">
        <v>446</v>
      </c>
      <c r="Q43" s="2" t="s">
        <v>152</v>
      </c>
      <c r="R43" s="3">
        <v>1000</v>
      </c>
      <c r="S43" s="2" t="s">
        <v>153</v>
      </c>
      <c r="T43" s="2" t="s">
        <v>143</v>
      </c>
      <c r="U43" s="2" t="s">
        <v>152</v>
      </c>
      <c r="V43" s="2" t="s">
        <v>152</v>
      </c>
      <c r="W43" s="3">
        <v>14756.54</v>
      </c>
      <c r="X43" s="3">
        <v>14672.4</v>
      </c>
      <c r="Y43" s="3">
        <v>14783.51</v>
      </c>
      <c r="Z43" s="3">
        <v>14699.14</v>
      </c>
      <c r="AA43" s="3">
        <v>0</v>
      </c>
      <c r="AB43" s="3">
        <v>0</v>
      </c>
      <c r="AC43" s="3">
        <v>0</v>
      </c>
      <c r="AD43" s="3">
        <v>0</v>
      </c>
      <c r="AE43" s="3">
        <v>381.43</v>
      </c>
      <c r="AF43" s="3">
        <v>379.07</v>
      </c>
      <c r="AG43" s="3">
        <v>1089.6300000000001</v>
      </c>
      <c r="AH43" s="3">
        <v>1084.3599999999999</v>
      </c>
      <c r="AI43" s="3">
        <v>11496.66</v>
      </c>
      <c r="AJ43" s="3">
        <v>11436.9</v>
      </c>
      <c r="AK43" s="3">
        <v>0</v>
      </c>
      <c r="AL43" s="3">
        <v>0</v>
      </c>
      <c r="AM43" s="3">
        <v>0</v>
      </c>
      <c r="AN43" s="3">
        <v>0</v>
      </c>
      <c r="AO43" s="3">
        <v>84140</v>
      </c>
      <c r="AP43" s="3">
        <v>84370</v>
      </c>
      <c r="AQ43" s="3">
        <v>0</v>
      </c>
      <c r="AR43" s="3">
        <v>0</v>
      </c>
      <c r="AS43" s="3">
        <v>0</v>
      </c>
      <c r="AT43" s="3">
        <v>2360</v>
      </c>
      <c r="AU43" s="3">
        <v>5270</v>
      </c>
      <c r="AV43" s="3">
        <v>40420</v>
      </c>
      <c r="AW43" s="3">
        <v>0</v>
      </c>
      <c r="AX43" s="3">
        <v>804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3">
        <v>0</v>
      </c>
      <c r="BV43" s="3">
        <v>0</v>
      </c>
      <c r="BW43" s="3">
        <v>0</v>
      </c>
      <c r="BX43" s="3">
        <v>0</v>
      </c>
      <c r="BY43" s="3">
        <v>0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40875</v>
      </c>
      <c r="CJ43" s="3">
        <v>96.7</v>
      </c>
      <c r="CK43" s="3">
        <v>0</v>
      </c>
      <c r="CL43" s="3">
        <v>0</v>
      </c>
      <c r="CM43" s="3">
        <v>13879</v>
      </c>
      <c r="CN43" s="3">
        <v>5461</v>
      </c>
      <c r="CO43" s="3">
        <v>43495</v>
      </c>
      <c r="CP43" s="3">
        <v>0</v>
      </c>
      <c r="CQ43" s="3">
        <v>0</v>
      </c>
      <c r="CR43" s="3">
        <v>43495</v>
      </c>
      <c r="CS43" s="3">
        <v>707.3</v>
      </c>
      <c r="CT43" s="3">
        <v>7630</v>
      </c>
      <c r="CU43" s="3">
        <v>-40420</v>
      </c>
      <c r="CV43" s="3">
        <v>0</v>
      </c>
      <c r="CW43" s="3">
        <v>475</v>
      </c>
      <c r="CX43" s="3">
        <v>950</v>
      </c>
      <c r="CY43" s="3">
        <v>7.65</v>
      </c>
      <c r="CZ43" s="3">
        <v>7.65</v>
      </c>
      <c r="DA43" s="3">
        <v>7.3</v>
      </c>
      <c r="DB43" s="3">
        <v>1</v>
      </c>
      <c r="DC43" s="3">
        <v>0.6</v>
      </c>
      <c r="DD43" s="3">
        <v>475</v>
      </c>
      <c r="DE43" s="3">
        <v>950</v>
      </c>
      <c r="DF43" s="3">
        <v>7.65</v>
      </c>
      <c r="DG43" s="3">
        <v>7.65</v>
      </c>
      <c r="DH43" s="3">
        <v>7.3</v>
      </c>
      <c r="DI43" s="3">
        <v>1</v>
      </c>
      <c r="DJ43" s="3">
        <v>332736.75</v>
      </c>
      <c r="DK43" s="3">
        <v>0</v>
      </c>
      <c r="DL43" s="3">
        <v>0</v>
      </c>
      <c r="DM43" s="3">
        <v>334067.5</v>
      </c>
      <c r="DN43" s="3">
        <v>3800</v>
      </c>
      <c r="DO43" s="3">
        <v>7630</v>
      </c>
      <c r="DP43" s="3">
        <v>-40420</v>
      </c>
      <c r="DQ43" s="3">
        <v>0</v>
      </c>
      <c r="DR43" s="3">
        <v>2609.6999999999998</v>
      </c>
      <c r="DS43" s="3">
        <v>2000</v>
      </c>
      <c r="DT43" s="3">
        <v>-17718.23</v>
      </c>
      <c r="DU43" s="3">
        <v>0</v>
      </c>
      <c r="DV43" s="3">
        <v>0</v>
      </c>
      <c r="DW43" s="3">
        <v>0</v>
      </c>
      <c r="DX43" s="3">
        <v>0</v>
      </c>
      <c r="DY43" s="3">
        <v>0</v>
      </c>
      <c r="DZ43" s="3">
        <v>22701.77</v>
      </c>
      <c r="EA43" s="3">
        <v>0</v>
      </c>
      <c r="EB43" s="3">
        <v>0</v>
      </c>
      <c r="EC43" s="3">
        <v>0</v>
      </c>
      <c r="ED43" s="3">
        <v>0</v>
      </c>
      <c r="EE43" s="3">
        <v>0.28000000000000003</v>
      </c>
      <c r="EF43" s="3">
        <v>665126</v>
      </c>
      <c r="EG43" s="3">
        <v>43495</v>
      </c>
      <c r="EH43" s="3">
        <v>707.3</v>
      </c>
      <c r="EI43" s="2">
        <v>40875</v>
      </c>
      <c r="EJ43" s="2">
        <v>43265</v>
      </c>
      <c r="EK43" s="2" t="s">
        <v>154</v>
      </c>
      <c r="EL43" s="2" t="s">
        <v>162</v>
      </c>
    </row>
    <row r="44" spans="1:142" hidden="1">
      <c r="A44" s="2" t="s">
        <v>142</v>
      </c>
      <c r="B44" s="2" t="s">
        <v>143</v>
      </c>
      <c r="C44" s="2" t="s">
        <v>447</v>
      </c>
      <c r="D44" s="2" t="s">
        <v>448</v>
      </c>
      <c r="E44" s="2" t="s">
        <v>449</v>
      </c>
      <c r="F44" s="2" t="s">
        <v>450</v>
      </c>
      <c r="G44" s="2" t="s">
        <v>451</v>
      </c>
      <c r="H44" s="2" t="s">
        <v>452</v>
      </c>
      <c r="I44" s="2" t="s">
        <v>453</v>
      </c>
      <c r="J44" s="2" t="s">
        <v>452</v>
      </c>
      <c r="K44" s="2" t="s">
        <v>150</v>
      </c>
      <c r="L44" s="2">
        <v>2</v>
      </c>
      <c r="M44" s="3">
        <v>33</v>
      </c>
      <c r="N44" s="3">
        <v>33</v>
      </c>
      <c r="O44" s="3">
        <v>2100</v>
      </c>
      <c r="P44" s="2" t="s">
        <v>454</v>
      </c>
      <c r="Q44" s="2" t="s">
        <v>152</v>
      </c>
      <c r="R44" s="3">
        <v>1000</v>
      </c>
      <c r="S44" s="2" t="s">
        <v>153</v>
      </c>
      <c r="T44" s="2" t="s">
        <v>143</v>
      </c>
      <c r="U44" s="2" t="s">
        <v>152</v>
      </c>
      <c r="V44" s="2" t="s">
        <v>152</v>
      </c>
      <c r="W44" s="3">
        <v>88769.79</v>
      </c>
      <c r="X44" s="3">
        <v>87839.360000000001</v>
      </c>
      <c r="Y44" s="3">
        <v>88801.66</v>
      </c>
      <c r="Z44" s="3">
        <v>87870.32</v>
      </c>
      <c r="AA44" s="3">
        <v>0</v>
      </c>
      <c r="AB44" s="3">
        <v>0</v>
      </c>
      <c r="AC44" s="3">
        <v>0</v>
      </c>
      <c r="AD44" s="3">
        <v>0</v>
      </c>
      <c r="AE44" s="3">
        <v>15326.57</v>
      </c>
      <c r="AF44" s="3">
        <v>15173.34</v>
      </c>
      <c r="AG44" s="3">
        <v>14207.87</v>
      </c>
      <c r="AH44" s="3">
        <v>14056.92</v>
      </c>
      <c r="AI44" s="3">
        <v>25628.89</v>
      </c>
      <c r="AJ44" s="3">
        <v>25393.33</v>
      </c>
      <c r="AK44" s="3">
        <v>0</v>
      </c>
      <c r="AL44" s="3">
        <v>0</v>
      </c>
      <c r="AM44" s="3">
        <v>0</v>
      </c>
      <c r="AN44" s="3">
        <v>0</v>
      </c>
      <c r="AO44" s="3">
        <v>930430</v>
      </c>
      <c r="AP44" s="3">
        <v>931340</v>
      </c>
      <c r="AQ44" s="3">
        <v>0</v>
      </c>
      <c r="AR44" s="3">
        <v>0</v>
      </c>
      <c r="AS44" s="3">
        <v>0</v>
      </c>
      <c r="AT44" s="3">
        <v>153230</v>
      </c>
      <c r="AU44" s="3">
        <v>150950</v>
      </c>
      <c r="AV44" s="3">
        <v>6303</v>
      </c>
      <c r="AW44" s="3">
        <v>0</v>
      </c>
      <c r="AX44" s="3">
        <v>1958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718229</v>
      </c>
      <c r="CJ44" s="3">
        <v>122</v>
      </c>
      <c r="CK44" s="3">
        <v>0</v>
      </c>
      <c r="CL44" s="3">
        <v>0</v>
      </c>
      <c r="CM44" s="3">
        <v>168821</v>
      </c>
      <c r="CN44" s="3">
        <v>60436</v>
      </c>
      <c r="CO44" s="3">
        <v>213111</v>
      </c>
      <c r="CP44" s="3">
        <v>0</v>
      </c>
      <c r="CQ44" s="3">
        <v>0</v>
      </c>
      <c r="CR44" s="3">
        <v>213111</v>
      </c>
      <c r="CS44" s="3">
        <v>1836</v>
      </c>
      <c r="CT44" s="3">
        <v>304180</v>
      </c>
      <c r="CU44" s="3">
        <v>-6303</v>
      </c>
      <c r="CV44" s="3">
        <v>0</v>
      </c>
      <c r="CW44" s="3">
        <v>475</v>
      </c>
      <c r="CX44" s="3">
        <v>950</v>
      </c>
      <c r="CY44" s="3">
        <v>8</v>
      </c>
      <c r="CZ44" s="3">
        <v>8</v>
      </c>
      <c r="DA44" s="3">
        <v>7.3</v>
      </c>
      <c r="DB44" s="3">
        <v>1</v>
      </c>
      <c r="DC44" s="3">
        <v>0.6</v>
      </c>
      <c r="DD44" s="3">
        <v>475</v>
      </c>
      <c r="DE44" s="3">
        <v>950</v>
      </c>
      <c r="DF44" s="3">
        <v>8</v>
      </c>
      <c r="DG44" s="3">
        <v>8</v>
      </c>
      <c r="DH44" s="3">
        <v>7.3</v>
      </c>
      <c r="DI44" s="3">
        <v>1</v>
      </c>
      <c r="DJ44" s="3">
        <v>1704888</v>
      </c>
      <c r="DK44" s="3">
        <v>0</v>
      </c>
      <c r="DL44" s="3">
        <v>0</v>
      </c>
      <c r="DM44" s="3">
        <v>872100</v>
      </c>
      <c r="DN44" s="3">
        <v>0</v>
      </c>
      <c r="DO44" s="3">
        <v>304180</v>
      </c>
      <c r="DP44" s="3">
        <v>-6303</v>
      </c>
      <c r="DQ44" s="3">
        <v>0</v>
      </c>
      <c r="DR44" s="3">
        <v>12786.66</v>
      </c>
      <c r="DS44" s="3">
        <v>3500</v>
      </c>
      <c r="DT44" s="3">
        <v>3044430.05</v>
      </c>
      <c r="DU44" s="3">
        <v>0</v>
      </c>
      <c r="DV44" s="3">
        <v>0</v>
      </c>
      <c r="DW44" s="3">
        <v>0</v>
      </c>
      <c r="DX44" s="3">
        <v>0</v>
      </c>
      <c r="DY44" s="3">
        <v>0</v>
      </c>
      <c r="DZ44" s="3">
        <v>163452.63</v>
      </c>
      <c r="EA44" s="3">
        <v>0</v>
      </c>
      <c r="EB44" s="3">
        <v>0</v>
      </c>
      <c r="EC44" s="3">
        <v>1465187</v>
      </c>
      <c r="ED44" s="3">
        <v>1422093.42</v>
      </c>
      <c r="EE44" s="3">
        <v>0.28999999999999998</v>
      </c>
      <c r="EF44" s="3">
        <v>5941885</v>
      </c>
      <c r="EG44" s="3">
        <v>213111</v>
      </c>
      <c r="EH44" s="3">
        <v>1836</v>
      </c>
      <c r="EI44" s="2">
        <v>718229</v>
      </c>
      <c r="EJ44" s="2">
        <v>212201</v>
      </c>
      <c r="EK44" s="2" t="s">
        <v>154</v>
      </c>
      <c r="EL44" s="2" t="s">
        <v>155</v>
      </c>
    </row>
    <row r="45" spans="1:142" hidden="1">
      <c r="A45" s="2" t="s">
        <v>142</v>
      </c>
      <c r="B45" s="2" t="s">
        <v>143</v>
      </c>
      <c r="C45" s="2" t="s">
        <v>455</v>
      </c>
      <c r="D45" s="2" t="s">
        <v>456</v>
      </c>
      <c r="E45" s="2" t="s">
        <v>457</v>
      </c>
      <c r="F45" s="2" t="s">
        <v>458</v>
      </c>
      <c r="G45" s="2" t="s">
        <v>459</v>
      </c>
      <c r="H45" s="2" t="s">
        <v>460</v>
      </c>
      <c r="I45" s="2" t="s">
        <v>460</v>
      </c>
      <c r="J45" s="2" t="s">
        <v>461</v>
      </c>
      <c r="K45" s="2" t="s">
        <v>171</v>
      </c>
      <c r="L45" s="2">
        <v>1</v>
      </c>
      <c r="M45" s="3">
        <v>33</v>
      </c>
      <c r="N45" s="3">
        <v>33</v>
      </c>
      <c r="O45" s="3">
        <v>2600</v>
      </c>
      <c r="P45" s="2" t="s">
        <v>462</v>
      </c>
      <c r="Q45" s="2" t="s">
        <v>152</v>
      </c>
      <c r="R45" s="3">
        <v>1000</v>
      </c>
      <c r="S45" s="2" t="s">
        <v>153</v>
      </c>
      <c r="T45" s="2" t="s">
        <v>143</v>
      </c>
      <c r="U45" s="2" t="s">
        <v>152</v>
      </c>
      <c r="V45" s="2" t="s">
        <v>152</v>
      </c>
      <c r="W45" s="3">
        <v>80622.44</v>
      </c>
      <c r="X45" s="3">
        <v>80172.63</v>
      </c>
      <c r="Y45" s="3">
        <v>81241.72</v>
      </c>
      <c r="Z45" s="3">
        <v>80785.759999999995</v>
      </c>
      <c r="AA45" s="3">
        <v>19589.400000000001</v>
      </c>
      <c r="AB45" s="3">
        <v>19589.400000000001</v>
      </c>
      <c r="AC45" s="3">
        <v>0</v>
      </c>
      <c r="AD45" s="3">
        <v>0</v>
      </c>
      <c r="AE45" s="3">
        <v>15004.68</v>
      </c>
      <c r="AF45" s="3">
        <v>14922.57</v>
      </c>
      <c r="AG45" s="3">
        <v>15325.54</v>
      </c>
      <c r="AH45" s="3">
        <v>15220.79</v>
      </c>
      <c r="AI45" s="3">
        <v>31434.41</v>
      </c>
      <c r="AJ45" s="3">
        <v>31320.42</v>
      </c>
      <c r="AK45" s="3">
        <v>0</v>
      </c>
      <c r="AL45" s="3">
        <v>0</v>
      </c>
      <c r="AM45" s="3">
        <v>53.79</v>
      </c>
      <c r="AN45" s="3">
        <v>51.31</v>
      </c>
      <c r="AO45" s="3">
        <v>449810</v>
      </c>
      <c r="AP45" s="3">
        <v>455960</v>
      </c>
      <c r="AQ45" s="3">
        <v>0</v>
      </c>
      <c r="AR45" s="3">
        <v>0</v>
      </c>
      <c r="AS45" s="3">
        <v>2480</v>
      </c>
      <c r="AT45" s="3">
        <v>82110</v>
      </c>
      <c r="AU45" s="3">
        <v>104750</v>
      </c>
      <c r="AV45" s="3">
        <v>69482</v>
      </c>
      <c r="AW45" s="3">
        <v>0</v>
      </c>
      <c r="AX45" s="3">
        <v>1965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125523</v>
      </c>
      <c r="CJ45" s="3">
        <v>147.04</v>
      </c>
      <c r="CK45" s="3">
        <v>0</v>
      </c>
      <c r="CL45" s="3">
        <v>0</v>
      </c>
      <c r="CM45" s="3">
        <v>33351</v>
      </c>
      <c r="CN45" s="3">
        <v>11157</v>
      </c>
      <c r="CO45" s="3">
        <v>327957</v>
      </c>
      <c r="CP45" s="3">
        <v>0</v>
      </c>
      <c r="CQ45" s="3">
        <v>0</v>
      </c>
      <c r="CR45" s="3">
        <v>327957</v>
      </c>
      <c r="CS45" s="3">
        <v>2080</v>
      </c>
      <c r="CT45" s="3">
        <v>186860</v>
      </c>
      <c r="CU45" s="3">
        <v>-69482</v>
      </c>
      <c r="CV45" s="3">
        <v>0</v>
      </c>
      <c r="CW45" s="3">
        <v>475</v>
      </c>
      <c r="CX45" s="3">
        <v>950</v>
      </c>
      <c r="CY45" s="3">
        <v>7.15</v>
      </c>
      <c r="CZ45" s="3">
        <v>7.15</v>
      </c>
      <c r="DA45" s="3">
        <v>7.3</v>
      </c>
      <c r="DB45" s="3">
        <v>1</v>
      </c>
      <c r="DC45" s="3">
        <v>0.6</v>
      </c>
      <c r="DD45" s="3">
        <v>475</v>
      </c>
      <c r="DE45" s="3">
        <v>950</v>
      </c>
      <c r="DF45" s="3">
        <v>7.15</v>
      </c>
      <c r="DG45" s="3">
        <v>7.15</v>
      </c>
      <c r="DH45" s="3">
        <v>7.3</v>
      </c>
      <c r="DI45" s="3">
        <v>1</v>
      </c>
      <c r="DJ45" s="3">
        <v>2344892.5499999998</v>
      </c>
      <c r="DK45" s="3">
        <v>0</v>
      </c>
      <c r="DL45" s="3">
        <v>0</v>
      </c>
      <c r="DM45" s="3">
        <v>988000</v>
      </c>
      <c r="DN45" s="3">
        <v>0</v>
      </c>
      <c r="DO45" s="3">
        <v>186860</v>
      </c>
      <c r="DP45" s="3">
        <v>-69482</v>
      </c>
      <c r="DQ45" s="3">
        <v>0</v>
      </c>
      <c r="DR45" s="3">
        <v>19677.419999999998</v>
      </c>
      <c r="DS45" s="3">
        <v>3500</v>
      </c>
      <c r="DT45" s="3">
        <v>-13295.16</v>
      </c>
      <c r="DU45" s="3">
        <v>0</v>
      </c>
      <c r="DV45" s="3">
        <v>0</v>
      </c>
      <c r="DW45" s="3">
        <v>2571.98</v>
      </c>
      <c r="DX45" s="3">
        <v>27.46</v>
      </c>
      <c r="DY45" s="3">
        <v>0</v>
      </c>
      <c r="DZ45" s="3">
        <v>56186.84</v>
      </c>
      <c r="EA45" s="3">
        <v>0</v>
      </c>
      <c r="EB45" s="3">
        <v>0</v>
      </c>
      <c r="EC45" s="3">
        <v>0</v>
      </c>
      <c r="ED45" s="3">
        <v>0</v>
      </c>
      <c r="EE45" s="3">
        <v>-0.25</v>
      </c>
      <c r="EF45" s="3">
        <v>3532234</v>
      </c>
      <c r="EG45" s="3">
        <v>330437</v>
      </c>
      <c r="EH45" s="3">
        <v>1817.96</v>
      </c>
      <c r="EI45" s="2">
        <v>125523</v>
      </c>
      <c r="EJ45" s="2">
        <v>324287</v>
      </c>
      <c r="EK45" s="2" t="s">
        <v>154</v>
      </c>
      <c r="EL45" s="2" t="s">
        <v>162</v>
      </c>
    </row>
    <row r="46" spans="1:142" hidden="1">
      <c r="A46" s="2" t="s">
        <v>142</v>
      </c>
      <c r="B46" s="2" t="s">
        <v>143</v>
      </c>
      <c r="C46" s="2" t="s">
        <v>463</v>
      </c>
      <c r="D46" s="2" t="s">
        <v>464</v>
      </c>
      <c r="E46" s="2" t="s">
        <v>465</v>
      </c>
      <c r="F46" s="2" t="s">
        <v>466</v>
      </c>
      <c r="G46" s="2" t="s">
        <v>467</v>
      </c>
      <c r="H46" s="2" t="s">
        <v>460</v>
      </c>
      <c r="I46" s="2" t="s">
        <v>468</v>
      </c>
      <c r="J46" s="2" t="s">
        <v>468</v>
      </c>
      <c r="K46" s="2" t="s">
        <v>171</v>
      </c>
      <c r="L46" s="2">
        <v>1</v>
      </c>
      <c r="M46" s="3">
        <v>33</v>
      </c>
      <c r="N46" s="3">
        <v>33</v>
      </c>
      <c r="O46" s="3">
        <v>4200</v>
      </c>
      <c r="P46" s="2" t="s">
        <v>469</v>
      </c>
      <c r="Q46" s="2" t="s">
        <v>152</v>
      </c>
      <c r="R46" s="3">
        <v>666.66</v>
      </c>
      <c r="S46" s="2" t="s">
        <v>153</v>
      </c>
      <c r="T46" s="2" t="s">
        <v>143</v>
      </c>
      <c r="U46" s="2" t="s">
        <v>152</v>
      </c>
      <c r="V46" s="2" t="s">
        <v>152</v>
      </c>
      <c r="W46" s="3">
        <v>308174.96000000002</v>
      </c>
      <c r="X46" s="3">
        <v>305222.21000000002</v>
      </c>
      <c r="Y46" s="3">
        <v>309573.93</v>
      </c>
      <c r="Z46" s="3">
        <v>306619.02</v>
      </c>
      <c r="AA46" s="3">
        <v>0</v>
      </c>
      <c r="AB46" s="3">
        <v>0</v>
      </c>
      <c r="AC46" s="3">
        <v>0</v>
      </c>
      <c r="AD46" s="3">
        <v>0</v>
      </c>
      <c r="AE46" s="3">
        <v>50849.34</v>
      </c>
      <c r="AF46" s="3">
        <v>50361.81</v>
      </c>
      <c r="AG46" s="3">
        <v>52331.58</v>
      </c>
      <c r="AH46" s="3">
        <v>51829.87</v>
      </c>
      <c r="AI46" s="3">
        <v>111204.89</v>
      </c>
      <c r="AJ46" s="3">
        <v>110263.78</v>
      </c>
      <c r="AK46" s="3">
        <v>0</v>
      </c>
      <c r="AL46" s="3">
        <v>0</v>
      </c>
      <c r="AM46" s="3">
        <v>0</v>
      </c>
      <c r="AN46" s="3">
        <v>0</v>
      </c>
      <c r="AO46" s="3">
        <v>1968480</v>
      </c>
      <c r="AP46" s="3">
        <v>1969920</v>
      </c>
      <c r="AQ46" s="3">
        <v>0</v>
      </c>
      <c r="AR46" s="3">
        <v>0</v>
      </c>
      <c r="AS46" s="3">
        <v>0</v>
      </c>
      <c r="AT46" s="3">
        <v>325017</v>
      </c>
      <c r="AU46" s="3">
        <v>334470</v>
      </c>
      <c r="AV46" s="3">
        <v>627400</v>
      </c>
      <c r="AW46" s="3">
        <v>0</v>
      </c>
      <c r="AX46" s="3">
        <v>4061.9589999999998</v>
      </c>
      <c r="AY46" s="3">
        <v>12045</v>
      </c>
      <c r="AZ46" s="3">
        <v>0</v>
      </c>
      <c r="BA46" s="3">
        <v>7395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1957875</v>
      </c>
      <c r="CP46" s="3">
        <v>0</v>
      </c>
      <c r="CQ46" s="3">
        <v>0</v>
      </c>
      <c r="CR46" s="3">
        <v>1957875</v>
      </c>
      <c r="CS46" s="3">
        <v>4061.9589999999998</v>
      </c>
      <c r="CT46" s="3">
        <v>652092</v>
      </c>
      <c r="CU46" s="3">
        <v>-627400</v>
      </c>
      <c r="CV46" s="3">
        <v>0</v>
      </c>
      <c r="CW46" s="3">
        <v>475</v>
      </c>
      <c r="CX46" s="3">
        <v>950</v>
      </c>
      <c r="CY46" s="3">
        <v>7.15</v>
      </c>
      <c r="CZ46" s="3">
        <v>7.15</v>
      </c>
      <c r="DA46" s="3">
        <v>7.3</v>
      </c>
      <c r="DB46" s="3">
        <v>1</v>
      </c>
      <c r="DC46" s="3">
        <v>0.6</v>
      </c>
      <c r="DD46" s="3">
        <v>475</v>
      </c>
      <c r="DE46" s="3">
        <v>950</v>
      </c>
      <c r="DF46" s="3">
        <v>7.15</v>
      </c>
      <c r="DG46" s="3">
        <v>7.15</v>
      </c>
      <c r="DH46" s="3">
        <v>7.3</v>
      </c>
      <c r="DI46" s="3">
        <v>1</v>
      </c>
      <c r="DJ46" s="3">
        <v>13998806.25</v>
      </c>
      <c r="DK46" s="3">
        <v>0</v>
      </c>
      <c r="DL46" s="3">
        <v>0</v>
      </c>
      <c r="DM46" s="3">
        <v>1929430.71</v>
      </c>
      <c r="DN46" s="3">
        <v>0</v>
      </c>
      <c r="DO46" s="3">
        <v>652092</v>
      </c>
      <c r="DP46" s="3">
        <v>-627400</v>
      </c>
      <c r="DQ46" s="3">
        <v>0</v>
      </c>
      <c r="DR46" s="3">
        <v>117472.5</v>
      </c>
      <c r="DS46" s="3">
        <v>3500</v>
      </c>
      <c r="DT46" s="3">
        <v>-9233540</v>
      </c>
      <c r="DU46" s="3">
        <v>-8729190</v>
      </c>
      <c r="DV46" s="3">
        <v>0</v>
      </c>
      <c r="DW46" s="3">
        <v>0</v>
      </c>
      <c r="DX46" s="3">
        <v>0</v>
      </c>
      <c r="DY46" s="3">
        <v>0</v>
      </c>
      <c r="DZ46" s="3">
        <v>77640</v>
      </c>
      <c r="EA46" s="3">
        <v>0</v>
      </c>
      <c r="EB46" s="3">
        <v>0</v>
      </c>
      <c r="EC46" s="3">
        <v>21561</v>
      </c>
      <c r="ED46" s="3">
        <v>23849</v>
      </c>
      <c r="EE46" s="3">
        <v>-0.46</v>
      </c>
      <c r="EF46" s="3">
        <v>7467761</v>
      </c>
      <c r="EG46" s="3">
        <v>1957875</v>
      </c>
      <c r="EH46" s="3">
        <v>4061.9589999999998</v>
      </c>
      <c r="EI46" s="2">
        <v>12045</v>
      </c>
      <c r="EJ46" s="2">
        <v>1956435</v>
      </c>
      <c r="EK46" s="2" t="s">
        <v>173</v>
      </c>
      <c r="EL46" s="2" t="s">
        <v>155</v>
      </c>
    </row>
    <row r="47" spans="1:142" hidden="1">
      <c r="A47" s="2" t="s">
        <v>142</v>
      </c>
      <c r="B47" s="2" t="s">
        <v>143</v>
      </c>
      <c r="C47" s="2" t="s">
        <v>470</v>
      </c>
      <c r="D47" s="2" t="s">
        <v>471</v>
      </c>
      <c r="E47" s="2" t="s">
        <v>472</v>
      </c>
      <c r="F47" s="2" t="s">
        <v>466</v>
      </c>
      <c r="G47" s="2" t="s">
        <v>467</v>
      </c>
      <c r="H47" s="2" t="s">
        <v>460</v>
      </c>
      <c r="I47" s="2" t="s">
        <v>468</v>
      </c>
      <c r="J47" s="2" t="s">
        <v>468</v>
      </c>
      <c r="K47" s="2" t="s">
        <v>171</v>
      </c>
      <c r="L47" s="2">
        <v>1</v>
      </c>
      <c r="M47" s="3">
        <v>33</v>
      </c>
      <c r="N47" s="3">
        <v>33</v>
      </c>
      <c r="O47" s="3">
        <v>3400</v>
      </c>
      <c r="P47" s="2" t="s">
        <v>473</v>
      </c>
      <c r="Q47" s="2" t="s">
        <v>152</v>
      </c>
      <c r="R47" s="3">
        <v>1000</v>
      </c>
      <c r="S47" s="2" t="s">
        <v>153</v>
      </c>
      <c r="T47" s="2" t="s">
        <v>143</v>
      </c>
      <c r="U47" s="2" t="s">
        <v>152</v>
      </c>
      <c r="V47" s="2" t="s">
        <v>152</v>
      </c>
      <c r="W47" s="3">
        <v>158638.93</v>
      </c>
      <c r="X47" s="3">
        <v>156678.32999999999</v>
      </c>
      <c r="Y47" s="3">
        <v>160053.1</v>
      </c>
      <c r="Z47" s="3">
        <v>158083.94</v>
      </c>
      <c r="AA47" s="3">
        <v>0</v>
      </c>
      <c r="AB47" s="3">
        <v>0</v>
      </c>
      <c r="AC47" s="3">
        <v>0</v>
      </c>
      <c r="AD47" s="3">
        <v>0</v>
      </c>
      <c r="AE47" s="3">
        <v>26075.37</v>
      </c>
      <c r="AF47" s="3">
        <v>25749.07</v>
      </c>
      <c r="AG47" s="3">
        <v>27161.54</v>
      </c>
      <c r="AH47" s="3">
        <v>26826.91</v>
      </c>
      <c r="AI47" s="3">
        <v>52726.19</v>
      </c>
      <c r="AJ47" s="3">
        <v>52073.26</v>
      </c>
      <c r="AK47" s="3">
        <v>0</v>
      </c>
      <c r="AL47" s="3">
        <v>0</v>
      </c>
      <c r="AM47" s="3">
        <v>0</v>
      </c>
      <c r="AN47" s="3">
        <v>0</v>
      </c>
      <c r="AO47" s="3">
        <v>1960600</v>
      </c>
      <c r="AP47" s="3">
        <v>1969160</v>
      </c>
      <c r="AQ47" s="3">
        <v>0</v>
      </c>
      <c r="AR47" s="3">
        <v>0</v>
      </c>
      <c r="AS47" s="3">
        <v>0</v>
      </c>
      <c r="AT47" s="3">
        <v>326300</v>
      </c>
      <c r="AU47" s="3">
        <v>334630</v>
      </c>
      <c r="AV47" s="3">
        <v>652930</v>
      </c>
      <c r="AW47" s="3">
        <v>0</v>
      </c>
      <c r="AX47" s="3">
        <v>3078</v>
      </c>
      <c r="AY47" s="3">
        <v>3725</v>
      </c>
      <c r="AZ47" s="3">
        <v>0</v>
      </c>
      <c r="BA47" s="3">
        <v>2540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1965435</v>
      </c>
      <c r="CP47" s="3">
        <v>0</v>
      </c>
      <c r="CQ47" s="3">
        <v>0</v>
      </c>
      <c r="CR47" s="3">
        <v>1965435</v>
      </c>
      <c r="CS47" s="3">
        <v>3078</v>
      </c>
      <c r="CT47" s="3">
        <v>658390</v>
      </c>
      <c r="CU47" s="3">
        <v>-652930</v>
      </c>
      <c r="CV47" s="3">
        <v>0</v>
      </c>
      <c r="CW47" s="3">
        <v>475</v>
      </c>
      <c r="CX47" s="3">
        <v>950</v>
      </c>
      <c r="CY47" s="3">
        <v>7.15</v>
      </c>
      <c r="CZ47" s="3">
        <v>7.15</v>
      </c>
      <c r="DA47" s="3">
        <v>7.3</v>
      </c>
      <c r="DB47" s="3">
        <v>1</v>
      </c>
      <c r="DC47" s="3">
        <v>0.6</v>
      </c>
      <c r="DD47" s="3">
        <v>475</v>
      </c>
      <c r="DE47" s="3">
        <v>950</v>
      </c>
      <c r="DF47" s="3">
        <v>7.15</v>
      </c>
      <c r="DG47" s="3">
        <v>7.15</v>
      </c>
      <c r="DH47" s="3">
        <v>7.3</v>
      </c>
      <c r="DI47" s="3">
        <v>1</v>
      </c>
      <c r="DJ47" s="3">
        <v>14052860.25</v>
      </c>
      <c r="DK47" s="3">
        <v>0</v>
      </c>
      <c r="DL47" s="3">
        <v>0</v>
      </c>
      <c r="DM47" s="3">
        <v>1462050</v>
      </c>
      <c r="DN47" s="3">
        <v>0</v>
      </c>
      <c r="DO47" s="3">
        <v>658390</v>
      </c>
      <c r="DP47" s="3">
        <v>-652930</v>
      </c>
      <c r="DQ47" s="3">
        <v>0</v>
      </c>
      <c r="DR47" s="3">
        <v>117926.1</v>
      </c>
      <c r="DS47" s="3">
        <v>3500</v>
      </c>
      <c r="DT47" s="3">
        <v>-4580179.42</v>
      </c>
      <c r="DU47" s="3">
        <v>-4000545</v>
      </c>
      <c r="DV47" s="3">
        <v>0</v>
      </c>
      <c r="DW47" s="3">
        <v>0</v>
      </c>
      <c r="DX47" s="3">
        <v>0</v>
      </c>
      <c r="DY47" s="3">
        <v>0</v>
      </c>
      <c r="DZ47" s="3">
        <v>59251.58</v>
      </c>
      <c r="EA47" s="3">
        <v>0</v>
      </c>
      <c r="EB47" s="3">
        <v>0</v>
      </c>
      <c r="EC47" s="3">
        <v>6668</v>
      </c>
      <c r="ED47" s="3">
        <v>7376</v>
      </c>
      <c r="EE47" s="3">
        <v>7.0000000000000007E-2</v>
      </c>
      <c r="EF47" s="3">
        <v>11714547</v>
      </c>
      <c r="EG47" s="3">
        <v>1965435</v>
      </c>
      <c r="EH47" s="3">
        <v>3078</v>
      </c>
      <c r="EI47" s="2">
        <v>3725</v>
      </c>
      <c r="EJ47" s="2">
        <v>1956875</v>
      </c>
      <c r="EK47" s="2" t="s">
        <v>173</v>
      </c>
      <c r="EL47" s="2" t="s">
        <v>155</v>
      </c>
    </row>
    <row r="48" spans="1:142" hidden="1">
      <c r="A48" s="2" t="s">
        <v>142</v>
      </c>
      <c r="B48" s="2" t="s">
        <v>143</v>
      </c>
      <c r="C48" s="2" t="s">
        <v>474</v>
      </c>
      <c r="D48" s="2" t="s">
        <v>475</v>
      </c>
      <c r="E48" s="2" t="s">
        <v>476</v>
      </c>
      <c r="F48" s="2" t="s">
        <v>477</v>
      </c>
      <c r="G48" s="2" t="s">
        <v>478</v>
      </c>
      <c r="H48" s="2" t="s">
        <v>479</v>
      </c>
      <c r="I48" s="2" t="s">
        <v>479</v>
      </c>
      <c r="J48" s="2" t="s">
        <v>480</v>
      </c>
      <c r="K48" s="2" t="s">
        <v>150</v>
      </c>
      <c r="L48" s="2">
        <v>2</v>
      </c>
      <c r="M48" s="3">
        <v>33</v>
      </c>
      <c r="N48" s="3">
        <v>33</v>
      </c>
      <c r="O48" s="3">
        <v>3950</v>
      </c>
      <c r="P48" s="2" t="s">
        <v>481</v>
      </c>
      <c r="Q48" s="2" t="s">
        <v>152</v>
      </c>
      <c r="R48" s="3">
        <v>1000</v>
      </c>
      <c r="S48" s="2" t="s">
        <v>153</v>
      </c>
      <c r="T48" s="2" t="s">
        <v>143</v>
      </c>
      <c r="U48" s="2" t="s">
        <v>152</v>
      </c>
      <c r="V48" s="2" t="s">
        <v>152</v>
      </c>
      <c r="W48" s="3">
        <v>31854.7</v>
      </c>
      <c r="X48" s="3">
        <v>30129.1</v>
      </c>
      <c r="Y48" s="3">
        <v>31990.2</v>
      </c>
      <c r="Z48" s="3">
        <v>30254.2</v>
      </c>
      <c r="AA48" s="3">
        <v>0</v>
      </c>
      <c r="AB48" s="3">
        <v>0</v>
      </c>
      <c r="AC48" s="3">
        <v>0</v>
      </c>
      <c r="AD48" s="3">
        <v>0</v>
      </c>
      <c r="AE48" s="3">
        <v>5352.8</v>
      </c>
      <c r="AF48" s="3">
        <v>5063.3</v>
      </c>
      <c r="AG48" s="3">
        <v>5264.5</v>
      </c>
      <c r="AH48" s="3">
        <v>4975</v>
      </c>
      <c r="AI48" s="3">
        <v>6823.9</v>
      </c>
      <c r="AJ48" s="3">
        <v>6461.4</v>
      </c>
      <c r="AK48" s="3">
        <v>2409.3000000000002</v>
      </c>
      <c r="AL48" s="3">
        <v>2278.5</v>
      </c>
      <c r="AM48" s="3">
        <v>0</v>
      </c>
      <c r="AN48" s="3">
        <v>0</v>
      </c>
      <c r="AO48" s="3">
        <v>1725600</v>
      </c>
      <c r="AP48" s="3">
        <v>1736000</v>
      </c>
      <c r="AQ48" s="3">
        <v>0</v>
      </c>
      <c r="AR48" s="3">
        <v>0</v>
      </c>
      <c r="AS48" s="3">
        <v>0</v>
      </c>
      <c r="AT48" s="3">
        <v>289500</v>
      </c>
      <c r="AU48" s="3">
        <v>289500</v>
      </c>
      <c r="AV48" s="3">
        <v>246185</v>
      </c>
      <c r="AW48" s="3">
        <v>92028</v>
      </c>
      <c r="AX48" s="3">
        <v>2939.7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0</v>
      </c>
      <c r="CA48" s="3">
        <v>0</v>
      </c>
      <c r="CB48" s="3">
        <v>0</v>
      </c>
      <c r="CC48" s="3">
        <v>0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462531</v>
      </c>
      <c r="CJ48" s="3">
        <v>200.57</v>
      </c>
      <c r="CK48" s="3">
        <v>0</v>
      </c>
      <c r="CL48" s="3">
        <v>0</v>
      </c>
      <c r="CM48" s="3">
        <v>116315</v>
      </c>
      <c r="CN48" s="3">
        <v>38772</v>
      </c>
      <c r="CO48" s="3">
        <v>1273469</v>
      </c>
      <c r="CP48" s="3">
        <v>0</v>
      </c>
      <c r="CQ48" s="3">
        <v>0</v>
      </c>
      <c r="CR48" s="3">
        <v>1273469</v>
      </c>
      <c r="CS48" s="3">
        <v>3160</v>
      </c>
      <c r="CT48" s="3">
        <v>579000</v>
      </c>
      <c r="CU48" s="3">
        <v>-246185</v>
      </c>
      <c r="CV48" s="3">
        <v>-92028</v>
      </c>
      <c r="CW48" s="3">
        <v>475</v>
      </c>
      <c r="CX48" s="3">
        <v>950</v>
      </c>
      <c r="CY48" s="3">
        <v>8</v>
      </c>
      <c r="CZ48" s="3">
        <v>8</v>
      </c>
      <c r="DA48" s="3">
        <v>7.3</v>
      </c>
      <c r="DB48" s="3">
        <v>1</v>
      </c>
      <c r="DC48" s="3">
        <v>0.6</v>
      </c>
      <c r="DD48" s="3">
        <v>475</v>
      </c>
      <c r="DE48" s="3">
        <v>950</v>
      </c>
      <c r="DF48" s="3">
        <v>8</v>
      </c>
      <c r="DG48" s="3">
        <v>8</v>
      </c>
      <c r="DH48" s="3">
        <v>7.3</v>
      </c>
      <c r="DI48" s="3">
        <v>1</v>
      </c>
      <c r="DJ48" s="3">
        <v>10187752</v>
      </c>
      <c r="DK48" s="3">
        <v>0</v>
      </c>
      <c r="DL48" s="3">
        <v>0</v>
      </c>
      <c r="DM48" s="3">
        <v>1501000</v>
      </c>
      <c r="DN48" s="3">
        <v>0</v>
      </c>
      <c r="DO48" s="3">
        <v>579000</v>
      </c>
      <c r="DP48" s="3">
        <v>-246185</v>
      </c>
      <c r="DQ48" s="3">
        <v>-92028</v>
      </c>
      <c r="DR48" s="3">
        <v>76408.14</v>
      </c>
      <c r="DS48" s="3">
        <v>3500</v>
      </c>
      <c r="DT48" s="3">
        <v>-215623.53</v>
      </c>
      <c r="DU48" s="3">
        <v>0</v>
      </c>
      <c r="DV48" s="3">
        <v>0</v>
      </c>
      <c r="DW48" s="3">
        <v>0</v>
      </c>
      <c r="DX48" s="3">
        <v>0</v>
      </c>
      <c r="DY48" s="3">
        <v>0</v>
      </c>
      <c r="DZ48" s="3">
        <v>122589.47</v>
      </c>
      <c r="EA48" s="3">
        <v>0</v>
      </c>
      <c r="EB48" s="3">
        <v>0</v>
      </c>
      <c r="EC48" s="3">
        <v>0</v>
      </c>
      <c r="ED48" s="3">
        <v>0</v>
      </c>
      <c r="EE48" s="3">
        <v>0.39</v>
      </c>
      <c r="EF48" s="3">
        <v>12132037</v>
      </c>
      <c r="EG48" s="3">
        <v>1273469</v>
      </c>
      <c r="EH48" s="3">
        <v>2739.1299999999997</v>
      </c>
      <c r="EI48" s="2">
        <v>462531</v>
      </c>
      <c r="EJ48" s="2">
        <v>1263069</v>
      </c>
      <c r="EK48" s="2" t="s">
        <v>154</v>
      </c>
      <c r="EL48" s="2" t="s">
        <v>162</v>
      </c>
    </row>
    <row r="49" spans="1:142" hidden="1">
      <c r="A49" s="2" t="s">
        <v>142</v>
      </c>
      <c r="B49" s="2" t="s">
        <v>143</v>
      </c>
      <c r="C49" s="2" t="s">
        <v>482</v>
      </c>
      <c r="D49" s="2" t="s">
        <v>483</v>
      </c>
      <c r="E49" s="2" t="s">
        <v>484</v>
      </c>
      <c r="F49" s="2" t="s">
        <v>485</v>
      </c>
      <c r="G49" s="2" t="s">
        <v>486</v>
      </c>
      <c r="H49" s="2" t="s">
        <v>479</v>
      </c>
      <c r="I49" s="2" t="s">
        <v>487</v>
      </c>
      <c r="J49" s="2" t="s">
        <v>487</v>
      </c>
      <c r="K49" s="2" t="s">
        <v>171</v>
      </c>
      <c r="L49" s="2">
        <v>1</v>
      </c>
      <c r="M49" s="3">
        <v>11</v>
      </c>
      <c r="N49" s="3">
        <v>33</v>
      </c>
      <c r="O49" s="3">
        <v>5000</v>
      </c>
      <c r="P49" s="2" t="s">
        <v>488</v>
      </c>
      <c r="Q49" s="2" t="s">
        <v>152</v>
      </c>
      <c r="R49" s="3">
        <v>1000</v>
      </c>
      <c r="S49" s="2" t="s">
        <v>153</v>
      </c>
      <c r="T49" s="2" t="s">
        <v>143</v>
      </c>
      <c r="U49" s="2" t="s">
        <v>152</v>
      </c>
      <c r="V49" s="2" t="s">
        <v>152</v>
      </c>
      <c r="W49" s="3">
        <v>224348.25</v>
      </c>
      <c r="X49" s="3">
        <v>221124.31</v>
      </c>
      <c r="Y49" s="3">
        <v>224872.97</v>
      </c>
      <c r="Z49" s="3">
        <v>221638.83</v>
      </c>
      <c r="AA49" s="3">
        <v>0</v>
      </c>
      <c r="AB49" s="3">
        <v>0</v>
      </c>
      <c r="AC49" s="3">
        <v>0</v>
      </c>
      <c r="AD49" s="3">
        <v>0</v>
      </c>
      <c r="AE49" s="3">
        <v>37598.730000000003</v>
      </c>
      <c r="AF49" s="3">
        <v>37061.39</v>
      </c>
      <c r="AG49" s="3">
        <v>37375.040000000001</v>
      </c>
      <c r="AH49" s="3">
        <v>36815.39</v>
      </c>
      <c r="AI49" s="3">
        <v>76988.77</v>
      </c>
      <c r="AJ49" s="3">
        <v>75911.53</v>
      </c>
      <c r="AK49" s="3">
        <v>0</v>
      </c>
      <c r="AL49" s="3">
        <v>0</v>
      </c>
      <c r="AM49" s="3">
        <v>0</v>
      </c>
      <c r="AN49" s="3">
        <v>0</v>
      </c>
      <c r="AO49" s="3">
        <v>3223940</v>
      </c>
      <c r="AP49" s="3">
        <v>3234140</v>
      </c>
      <c r="AQ49" s="3">
        <v>0</v>
      </c>
      <c r="AR49" s="3">
        <v>0</v>
      </c>
      <c r="AS49" s="3">
        <v>0</v>
      </c>
      <c r="AT49" s="3">
        <v>537340</v>
      </c>
      <c r="AU49" s="3">
        <v>559650</v>
      </c>
      <c r="AV49" s="3">
        <v>1077240</v>
      </c>
      <c r="AW49" s="3">
        <v>0</v>
      </c>
      <c r="AX49" s="3">
        <v>4941</v>
      </c>
      <c r="AY49" s="3">
        <v>7660</v>
      </c>
      <c r="AZ49" s="3">
        <v>0</v>
      </c>
      <c r="BA49" s="3">
        <v>7660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3226480</v>
      </c>
      <c r="CP49" s="3">
        <v>0</v>
      </c>
      <c r="CQ49" s="3">
        <v>0</v>
      </c>
      <c r="CR49" s="3">
        <v>3226480</v>
      </c>
      <c r="CS49" s="3">
        <v>4941</v>
      </c>
      <c r="CT49" s="3">
        <v>1089330</v>
      </c>
      <c r="CU49" s="3">
        <v>-1077240</v>
      </c>
      <c r="CV49" s="3">
        <v>0</v>
      </c>
      <c r="CW49" s="3">
        <v>475</v>
      </c>
      <c r="CX49" s="3">
        <v>950</v>
      </c>
      <c r="CY49" s="3">
        <v>7.15</v>
      </c>
      <c r="CZ49" s="3">
        <v>7.15</v>
      </c>
      <c r="DA49" s="3">
        <v>7.3</v>
      </c>
      <c r="DB49" s="3">
        <v>1</v>
      </c>
      <c r="DC49" s="3">
        <v>0.6</v>
      </c>
      <c r="DD49" s="3">
        <v>475</v>
      </c>
      <c r="DE49" s="3">
        <v>950</v>
      </c>
      <c r="DF49" s="3">
        <v>7.15</v>
      </c>
      <c r="DG49" s="3">
        <v>7.15</v>
      </c>
      <c r="DH49" s="3">
        <v>7.3</v>
      </c>
      <c r="DI49" s="3">
        <v>1</v>
      </c>
      <c r="DJ49" s="3">
        <v>23069332</v>
      </c>
      <c r="DK49" s="3">
        <v>0</v>
      </c>
      <c r="DL49" s="3">
        <v>0</v>
      </c>
      <c r="DM49" s="3">
        <v>2346975</v>
      </c>
      <c r="DN49" s="3">
        <v>0</v>
      </c>
      <c r="DO49" s="3">
        <v>1089330</v>
      </c>
      <c r="DP49" s="3">
        <v>-1077240</v>
      </c>
      <c r="DQ49" s="3">
        <v>0</v>
      </c>
      <c r="DR49" s="3">
        <v>193588.8</v>
      </c>
      <c r="DS49" s="3">
        <v>3500</v>
      </c>
      <c r="DT49" s="3">
        <v>-876736.74</v>
      </c>
      <c r="DU49" s="3">
        <v>0</v>
      </c>
      <c r="DV49" s="3">
        <v>0</v>
      </c>
      <c r="DW49" s="3">
        <v>0</v>
      </c>
      <c r="DX49" s="3">
        <v>0</v>
      </c>
      <c r="DY49" s="3">
        <v>0</v>
      </c>
      <c r="DZ49" s="3">
        <v>171625.26</v>
      </c>
      <c r="EA49" s="3">
        <v>0</v>
      </c>
      <c r="EB49" s="3">
        <v>0</v>
      </c>
      <c r="EC49" s="3">
        <v>13711</v>
      </c>
      <c r="ED49" s="3">
        <v>15167</v>
      </c>
      <c r="EE49" s="3">
        <v>-0.06</v>
      </c>
      <c r="EF49" s="3">
        <v>25825989</v>
      </c>
      <c r="EG49" s="3">
        <v>3226480</v>
      </c>
      <c r="EH49" s="3">
        <v>4941</v>
      </c>
      <c r="EI49" s="2">
        <v>7660</v>
      </c>
      <c r="EJ49" s="2">
        <v>3216280</v>
      </c>
      <c r="EK49" s="2" t="s">
        <v>173</v>
      </c>
      <c r="EL49" s="2" t="s">
        <v>155</v>
      </c>
    </row>
    <row r="50" spans="1:142" hidden="1">
      <c r="A50" s="2" t="s">
        <v>142</v>
      </c>
      <c r="B50" s="2" t="s">
        <v>143</v>
      </c>
      <c r="C50" s="2" t="s">
        <v>489</v>
      </c>
      <c r="D50" s="2" t="s">
        <v>456</v>
      </c>
      <c r="E50" s="2" t="s">
        <v>490</v>
      </c>
      <c r="F50" s="2" t="s">
        <v>491</v>
      </c>
      <c r="G50" s="2" t="s">
        <v>492</v>
      </c>
      <c r="H50" s="2" t="s">
        <v>479</v>
      </c>
      <c r="I50" s="2" t="s">
        <v>487</v>
      </c>
      <c r="J50" s="2" t="s">
        <v>487</v>
      </c>
      <c r="K50" s="2" t="s">
        <v>171</v>
      </c>
      <c r="L50" s="2">
        <v>1</v>
      </c>
      <c r="M50" s="3">
        <v>33</v>
      </c>
      <c r="N50" s="3">
        <v>33</v>
      </c>
      <c r="O50" s="3">
        <v>3500</v>
      </c>
      <c r="P50" s="2" t="s">
        <v>493</v>
      </c>
      <c r="Q50" s="2" t="s">
        <v>152</v>
      </c>
      <c r="R50" s="3">
        <v>1000</v>
      </c>
      <c r="S50" s="2" t="s">
        <v>153</v>
      </c>
      <c r="T50" s="2" t="s">
        <v>143</v>
      </c>
      <c r="U50" s="2" t="s">
        <v>152</v>
      </c>
      <c r="V50" s="2" t="s">
        <v>152</v>
      </c>
      <c r="W50" s="3">
        <v>114032.26</v>
      </c>
      <c r="X50" s="3">
        <v>113106.78</v>
      </c>
      <c r="Y50" s="3">
        <v>117181.57</v>
      </c>
      <c r="Z50" s="3">
        <v>116246.18</v>
      </c>
      <c r="AA50" s="3">
        <v>0</v>
      </c>
      <c r="AB50" s="3">
        <v>0</v>
      </c>
      <c r="AC50" s="3">
        <v>0</v>
      </c>
      <c r="AD50" s="3">
        <v>0</v>
      </c>
      <c r="AE50" s="3">
        <v>19163.25</v>
      </c>
      <c r="AF50" s="3">
        <v>19019.12</v>
      </c>
      <c r="AG50" s="3">
        <v>21024.639999999999</v>
      </c>
      <c r="AH50" s="3">
        <v>20839.54</v>
      </c>
      <c r="AI50" s="3">
        <v>51065.25</v>
      </c>
      <c r="AJ50" s="3">
        <v>51034.32</v>
      </c>
      <c r="AK50" s="3">
        <v>0</v>
      </c>
      <c r="AL50" s="3">
        <v>0</v>
      </c>
      <c r="AM50" s="3">
        <v>133.21</v>
      </c>
      <c r="AN50" s="3">
        <v>132.4</v>
      </c>
      <c r="AO50" s="3">
        <v>925480</v>
      </c>
      <c r="AP50" s="3">
        <v>935390</v>
      </c>
      <c r="AQ50" s="3">
        <v>0</v>
      </c>
      <c r="AR50" s="3">
        <v>0</v>
      </c>
      <c r="AS50" s="3">
        <v>810</v>
      </c>
      <c r="AT50" s="3">
        <v>144130</v>
      </c>
      <c r="AU50" s="3">
        <v>185100</v>
      </c>
      <c r="AV50" s="3">
        <v>0</v>
      </c>
      <c r="AW50" s="3">
        <v>0</v>
      </c>
      <c r="AX50" s="3">
        <v>2529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131851</v>
      </c>
      <c r="CJ50" s="3">
        <v>146.62</v>
      </c>
      <c r="CK50" s="3">
        <v>0</v>
      </c>
      <c r="CL50" s="3">
        <v>0</v>
      </c>
      <c r="CM50" s="3">
        <v>33494</v>
      </c>
      <c r="CN50" s="3">
        <v>11165</v>
      </c>
      <c r="CO50" s="3">
        <v>802729</v>
      </c>
      <c r="CP50" s="3">
        <v>0</v>
      </c>
      <c r="CQ50" s="3">
        <v>0</v>
      </c>
      <c r="CR50" s="3">
        <v>802729</v>
      </c>
      <c r="CS50" s="3">
        <v>2800</v>
      </c>
      <c r="CT50" s="3">
        <v>329230</v>
      </c>
      <c r="CU50" s="3">
        <v>0</v>
      </c>
      <c r="CV50" s="3">
        <v>0</v>
      </c>
      <c r="CW50" s="3">
        <v>475</v>
      </c>
      <c r="CX50" s="3">
        <v>950</v>
      </c>
      <c r="CY50" s="3">
        <v>7.15</v>
      </c>
      <c r="CZ50" s="3">
        <v>7.15</v>
      </c>
      <c r="DA50" s="3">
        <v>7.3</v>
      </c>
      <c r="DB50" s="3">
        <v>1</v>
      </c>
      <c r="DC50" s="3">
        <v>0.6</v>
      </c>
      <c r="DD50" s="3">
        <v>475</v>
      </c>
      <c r="DE50" s="3">
        <v>950</v>
      </c>
      <c r="DF50" s="3">
        <v>7.15</v>
      </c>
      <c r="DG50" s="3">
        <v>7.15</v>
      </c>
      <c r="DH50" s="3">
        <v>7.3</v>
      </c>
      <c r="DI50" s="3">
        <v>1</v>
      </c>
      <c r="DJ50" s="3">
        <v>5739512.3499999996</v>
      </c>
      <c r="DK50" s="3">
        <v>0</v>
      </c>
      <c r="DL50" s="3">
        <v>0</v>
      </c>
      <c r="DM50" s="3">
        <v>1330000</v>
      </c>
      <c r="DN50" s="3">
        <v>0</v>
      </c>
      <c r="DO50" s="3">
        <v>329230</v>
      </c>
      <c r="DP50" s="3">
        <v>0</v>
      </c>
      <c r="DQ50" s="3">
        <v>0</v>
      </c>
      <c r="DR50" s="3">
        <v>48163.74</v>
      </c>
      <c r="DS50" s="3">
        <v>3500</v>
      </c>
      <c r="DT50" s="3">
        <v>45971.05</v>
      </c>
      <c r="DU50" s="3">
        <v>0</v>
      </c>
      <c r="DV50" s="3">
        <v>0</v>
      </c>
      <c r="DW50" s="3">
        <v>7396.36</v>
      </c>
      <c r="DX50" s="3">
        <v>73.88</v>
      </c>
      <c r="DY50" s="3">
        <v>0</v>
      </c>
      <c r="DZ50" s="3">
        <v>45971.05</v>
      </c>
      <c r="EA50" s="3">
        <v>0</v>
      </c>
      <c r="EB50" s="3">
        <v>0</v>
      </c>
      <c r="EC50" s="3">
        <v>0</v>
      </c>
      <c r="ED50" s="3">
        <v>0</v>
      </c>
      <c r="EE50" s="3">
        <v>-0.38</v>
      </c>
      <c r="EF50" s="3">
        <v>7503847</v>
      </c>
      <c r="EG50" s="3">
        <v>803539</v>
      </c>
      <c r="EH50" s="3">
        <v>2382.38</v>
      </c>
      <c r="EI50" s="2">
        <v>131851</v>
      </c>
      <c r="EJ50" s="2">
        <v>793629</v>
      </c>
      <c r="EK50" s="2" t="s">
        <v>154</v>
      </c>
      <c r="EL50" s="2" t="s">
        <v>162</v>
      </c>
    </row>
    <row r="51" spans="1:142" hidden="1">
      <c r="A51" s="2" t="s">
        <v>142</v>
      </c>
      <c r="B51" s="2" t="s">
        <v>143</v>
      </c>
      <c r="C51" s="2" t="s">
        <v>494</v>
      </c>
      <c r="D51" s="2" t="s">
        <v>495</v>
      </c>
      <c r="E51" s="2" t="s">
        <v>496</v>
      </c>
      <c r="F51" s="2" t="s">
        <v>497</v>
      </c>
      <c r="G51" s="2" t="s">
        <v>498</v>
      </c>
      <c r="H51" s="2" t="s">
        <v>479</v>
      </c>
      <c r="I51" s="2" t="s">
        <v>487</v>
      </c>
      <c r="J51" s="2" t="s">
        <v>487</v>
      </c>
      <c r="K51" s="2" t="s">
        <v>171</v>
      </c>
      <c r="L51" s="2">
        <v>1</v>
      </c>
      <c r="M51" s="3">
        <v>33</v>
      </c>
      <c r="N51" s="3">
        <v>33</v>
      </c>
      <c r="O51" s="3">
        <v>4450</v>
      </c>
      <c r="P51" s="2" t="s">
        <v>499</v>
      </c>
      <c r="Q51" s="2" t="s">
        <v>152</v>
      </c>
      <c r="R51" s="3">
        <v>1000</v>
      </c>
      <c r="S51" s="2" t="s">
        <v>153</v>
      </c>
      <c r="T51" s="2" t="s">
        <v>143</v>
      </c>
      <c r="U51" s="2" t="s">
        <v>152</v>
      </c>
      <c r="V51" s="2" t="s">
        <v>152</v>
      </c>
      <c r="W51" s="3">
        <v>158266.21</v>
      </c>
      <c r="X51" s="3">
        <v>156743.03</v>
      </c>
      <c r="Y51" s="3">
        <v>160263.93</v>
      </c>
      <c r="Z51" s="3">
        <v>158728.37</v>
      </c>
      <c r="AA51" s="3">
        <v>0</v>
      </c>
      <c r="AB51" s="3">
        <v>0</v>
      </c>
      <c r="AC51" s="3">
        <v>0</v>
      </c>
      <c r="AD51" s="3">
        <v>0</v>
      </c>
      <c r="AE51" s="3">
        <v>26825.39</v>
      </c>
      <c r="AF51" s="3">
        <v>26571.31</v>
      </c>
      <c r="AG51" s="3">
        <v>28308.9</v>
      </c>
      <c r="AH51" s="3">
        <v>28019.01</v>
      </c>
      <c r="AI51" s="3">
        <v>59043.17</v>
      </c>
      <c r="AJ51" s="3">
        <v>58569.120000000003</v>
      </c>
      <c r="AK51" s="3">
        <v>0</v>
      </c>
      <c r="AL51" s="3">
        <v>0</v>
      </c>
      <c r="AM51" s="3">
        <v>129.94</v>
      </c>
      <c r="AN51" s="3">
        <v>129.91</v>
      </c>
      <c r="AO51" s="3">
        <v>1523180</v>
      </c>
      <c r="AP51" s="3">
        <v>1535560</v>
      </c>
      <c r="AQ51" s="3">
        <v>0</v>
      </c>
      <c r="AR51" s="3">
        <v>0</v>
      </c>
      <c r="AS51" s="3">
        <v>30</v>
      </c>
      <c r="AT51" s="3">
        <v>254080</v>
      </c>
      <c r="AU51" s="3">
        <v>289890</v>
      </c>
      <c r="AV51" s="3">
        <v>273116</v>
      </c>
      <c r="AW51" s="3">
        <v>0</v>
      </c>
      <c r="AX51" s="3">
        <v>3648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597610</v>
      </c>
      <c r="CJ51" s="3">
        <v>376.63</v>
      </c>
      <c r="CK51" s="3">
        <v>0</v>
      </c>
      <c r="CL51" s="3">
        <v>0</v>
      </c>
      <c r="CM51" s="3">
        <v>150428</v>
      </c>
      <c r="CN51" s="3">
        <v>50506</v>
      </c>
      <c r="CO51" s="3">
        <v>937920</v>
      </c>
      <c r="CP51" s="3">
        <v>0</v>
      </c>
      <c r="CQ51" s="3">
        <v>0</v>
      </c>
      <c r="CR51" s="3">
        <v>937920</v>
      </c>
      <c r="CS51" s="3">
        <v>3560</v>
      </c>
      <c r="CT51" s="3">
        <v>543970</v>
      </c>
      <c r="CU51" s="3">
        <v>-273116</v>
      </c>
      <c r="CV51" s="3">
        <v>0</v>
      </c>
      <c r="CW51" s="3">
        <v>475</v>
      </c>
      <c r="CX51" s="3">
        <v>950</v>
      </c>
      <c r="CY51" s="3">
        <v>7.15</v>
      </c>
      <c r="CZ51" s="3">
        <v>7.15</v>
      </c>
      <c r="DA51" s="3">
        <v>7.3</v>
      </c>
      <c r="DB51" s="3">
        <v>1</v>
      </c>
      <c r="DC51" s="3">
        <v>0.6</v>
      </c>
      <c r="DD51" s="3">
        <v>475</v>
      </c>
      <c r="DE51" s="3">
        <v>950</v>
      </c>
      <c r="DF51" s="3">
        <v>7.15</v>
      </c>
      <c r="DG51" s="3">
        <v>7.15</v>
      </c>
      <c r="DH51" s="3">
        <v>7.3</v>
      </c>
      <c r="DI51" s="3">
        <v>1</v>
      </c>
      <c r="DJ51" s="3">
        <v>6706128</v>
      </c>
      <c r="DK51" s="3">
        <v>0</v>
      </c>
      <c r="DL51" s="3">
        <v>0</v>
      </c>
      <c r="DM51" s="3">
        <v>1691000</v>
      </c>
      <c r="DN51" s="3">
        <v>0</v>
      </c>
      <c r="DO51" s="3">
        <v>543970</v>
      </c>
      <c r="DP51" s="3">
        <v>-273116</v>
      </c>
      <c r="DQ51" s="3">
        <v>0</v>
      </c>
      <c r="DR51" s="3">
        <v>56275.199999999997</v>
      </c>
      <c r="DS51" s="3">
        <v>3500</v>
      </c>
      <c r="DT51" s="3">
        <v>2184189.59</v>
      </c>
      <c r="DU51" s="3">
        <v>0</v>
      </c>
      <c r="DV51" s="3">
        <v>0</v>
      </c>
      <c r="DW51" s="3">
        <v>0</v>
      </c>
      <c r="DX51" s="3">
        <v>0</v>
      </c>
      <c r="DY51" s="3">
        <v>0</v>
      </c>
      <c r="DZ51" s="3">
        <v>204315.79</v>
      </c>
      <c r="EA51" s="3">
        <v>0</v>
      </c>
      <c r="EB51" s="3">
        <v>0</v>
      </c>
      <c r="EC51" s="3">
        <v>1069722</v>
      </c>
      <c r="ED51" s="3">
        <v>1183267.8</v>
      </c>
      <c r="EE51" s="3">
        <v>0.21</v>
      </c>
      <c r="EF51" s="3">
        <v>11185063</v>
      </c>
      <c r="EG51" s="3">
        <v>937950</v>
      </c>
      <c r="EH51" s="3">
        <v>3271.37</v>
      </c>
      <c r="EI51" s="2">
        <v>597610</v>
      </c>
      <c r="EJ51" s="2">
        <v>925570</v>
      </c>
      <c r="EK51" s="2" t="s">
        <v>154</v>
      </c>
      <c r="EL51" s="2" t="s">
        <v>155</v>
      </c>
    </row>
    <row r="52" spans="1:142" hidden="1">
      <c r="A52" s="2" t="s">
        <v>142</v>
      </c>
      <c r="B52" s="2" t="s">
        <v>143</v>
      </c>
      <c r="C52" s="2" t="s">
        <v>500</v>
      </c>
      <c r="D52" s="2" t="s">
        <v>501</v>
      </c>
      <c r="E52" s="2" t="s">
        <v>502</v>
      </c>
      <c r="F52" s="2" t="s">
        <v>503</v>
      </c>
      <c r="G52" s="2" t="s">
        <v>498</v>
      </c>
      <c r="H52" s="2" t="s">
        <v>504</v>
      </c>
      <c r="I52" s="2" t="s">
        <v>505</v>
      </c>
      <c r="J52" s="2" t="s">
        <v>505</v>
      </c>
      <c r="K52" s="2" t="s">
        <v>171</v>
      </c>
      <c r="L52" s="2">
        <v>1</v>
      </c>
      <c r="M52" s="3">
        <v>33</v>
      </c>
      <c r="N52" s="3">
        <v>33</v>
      </c>
      <c r="O52" s="3">
        <v>2850</v>
      </c>
      <c r="P52" s="2" t="s">
        <v>506</v>
      </c>
      <c r="Q52" s="2" t="s">
        <v>152</v>
      </c>
      <c r="R52" s="3">
        <v>1000</v>
      </c>
      <c r="S52" s="2" t="s">
        <v>153</v>
      </c>
      <c r="T52" s="2" t="s">
        <v>143</v>
      </c>
      <c r="U52" s="2" t="s">
        <v>152</v>
      </c>
      <c r="V52" s="2" t="s">
        <v>152</v>
      </c>
      <c r="W52" s="3">
        <v>75446.240000000005</v>
      </c>
      <c r="X52" s="3">
        <v>74643.83</v>
      </c>
      <c r="Y52" s="3">
        <v>76332.38</v>
      </c>
      <c r="Z52" s="3">
        <v>75529.7</v>
      </c>
      <c r="AA52" s="3">
        <v>0</v>
      </c>
      <c r="AB52" s="3">
        <v>0</v>
      </c>
      <c r="AC52" s="3">
        <v>0</v>
      </c>
      <c r="AD52" s="3">
        <v>0</v>
      </c>
      <c r="AE52" s="3">
        <v>16712.32</v>
      </c>
      <c r="AF52" s="3">
        <v>16534.490000000002</v>
      </c>
      <c r="AG52" s="3">
        <v>14259.33</v>
      </c>
      <c r="AH52" s="3">
        <v>14093.99</v>
      </c>
      <c r="AI52" s="3">
        <v>17841.48</v>
      </c>
      <c r="AJ52" s="3">
        <v>17731.27</v>
      </c>
      <c r="AK52" s="3">
        <v>0</v>
      </c>
      <c r="AL52" s="3">
        <v>0</v>
      </c>
      <c r="AM52" s="3">
        <v>1329.37</v>
      </c>
      <c r="AN52" s="3">
        <v>1316.16</v>
      </c>
      <c r="AO52" s="3">
        <v>802410</v>
      </c>
      <c r="AP52" s="3">
        <v>802680</v>
      </c>
      <c r="AQ52" s="3">
        <v>0</v>
      </c>
      <c r="AR52" s="3">
        <v>0</v>
      </c>
      <c r="AS52" s="3">
        <v>13210</v>
      </c>
      <c r="AT52" s="3">
        <v>177830</v>
      </c>
      <c r="AU52" s="3">
        <v>165340</v>
      </c>
      <c r="AV52" s="3">
        <v>63474</v>
      </c>
      <c r="AW52" s="3">
        <v>0</v>
      </c>
      <c r="AX52" s="3">
        <v>2643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125960</v>
      </c>
      <c r="CJ52" s="3">
        <v>189.53</v>
      </c>
      <c r="CK52" s="3">
        <v>0</v>
      </c>
      <c r="CL52" s="3">
        <v>0</v>
      </c>
      <c r="CM52" s="3">
        <v>35052</v>
      </c>
      <c r="CN52" s="3">
        <v>11684</v>
      </c>
      <c r="CO52" s="3">
        <v>663510</v>
      </c>
      <c r="CP52" s="3">
        <v>0</v>
      </c>
      <c r="CQ52" s="3">
        <v>0</v>
      </c>
      <c r="CR52" s="3">
        <v>663510</v>
      </c>
      <c r="CS52" s="3">
        <v>2453.4699999999998</v>
      </c>
      <c r="CT52" s="3">
        <v>343170</v>
      </c>
      <c r="CU52" s="3">
        <v>-63474</v>
      </c>
      <c r="CV52" s="3">
        <v>0</v>
      </c>
      <c r="CW52" s="3">
        <v>475</v>
      </c>
      <c r="CX52" s="3">
        <v>950</v>
      </c>
      <c r="CY52" s="3">
        <v>7.15</v>
      </c>
      <c r="CZ52" s="3">
        <v>7.15</v>
      </c>
      <c r="DA52" s="3">
        <v>7.3</v>
      </c>
      <c r="DB52" s="3">
        <v>1</v>
      </c>
      <c r="DC52" s="3">
        <v>0.6</v>
      </c>
      <c r="DD52" s="3">
        <v>475</v>
      </c>
      <c r="DE52" s="3">
        <v>950</v>
      </c>
      <c r="DF52" s="3">
        <v>7.15</v>
      </c>
      <c r="DG52" s="3">
        <v>7.15</v>
      </c>
      <c r="DH52" s="3">
        <v>7.3</v>
      </c>
      <c r="DI52" s="3">
        <v>1</v>
      </c>
      <c r="DJ52" s="3">
        <v>4744096.5</v>
      </c>
      <c r="DK52" s="3">
        <v>0</v>
      </c>
      <c r="DL52" s="3">
        <v>0</v>
      </c>
      <c r="DM52" s="3">
        <v>1165398.25</v>
      </c>
      <c r="DN52" s="3">
        <v>0</v>
      </c>
      <c r="DO52" s="3">
        <v>343170</v>
      </c>
      <c r="DP52" s="3">
        <v>-63474</v>
      </c>
      <c r="DQ52" s="3">
        <v>0</v>
      </c>
      <c r="DR52" s="3">
        <v>39810.6</v>
      </c>
      <c r="DS52" s="3">
        <v>3500</v>
      </c>
      <c r="DT52" s="3">
        <v>453483.85</v>
      </c>
      <c r="DU52" s="3">
        <v>0</v>
      </c>
      <c r="DV52" s="3">
        <v>0</v>
      </c>
      <c r="DW52" s="3">
        <v>0</v>
      </c>
      <c r="DX52" s="3">
        <v>0</v>
      </c>
      <c r="DY52" s="3">
        <v>0</v>
      </c>
      <c r="DZ52" s="3">
        <v>42089.05</v>
      </c>
      <c r="EA52" s="3">
        <v>0</v>
      </c>
      <c r="EB52" s="3">
        <v>0</v>
      </c>
      <c r="EC52" s="3">
        <v>225468</v>
      </c>
      <c r="ED52" s="3">
        <v>249400.8</v>
      </c>
      <c r="EE52" s="3">
        <v>-0.2</v>
      </c>
      <c r="EF52" s="3">
        <v>6749459</v>
      </c>
      <c r="EG52" s="3">
        <v>676720</v>
      </c>
      <c r="EH52" s="3">
        <v>2453.4699999999998</v>
      </c>
      <c r="EI52" s="2">
        <v>125960</v>
      </c>
      <c r="EJ52" s="2">
        <v>676450</v>
      </c>
      <c r="EK52" s="2" t="s">
        <v>154</v>
      </c>
      <c r="EL52" s="2" t="s">
        <v>155</v>
      </c>
    </row>
    <row r="53" spans="1:142" hidden="1">
      <c r="A53" s="2" t="s">
        <v>142</v>
      </c>
      <c r="B53" s="2" t="s">
        <v>143</v>
      </c>
      <c r="C53" s="2" t="s">
        <v>507</v>
      </c>
      <c r="D53" s="2" t="s">
        <v>508</v>
      </c>
      <c r="E53" s="2" t="s">
        <v>509</v>
      </c>
      <c r="F53" s="2" t="s">
        <v>510</v>
      </c>
      <c r="G53" s="2" t="s">
        <v>511</v>
      </c>
      <c r="H53" s="2" t="s">
        <v>479</v>
      </c>
      <c r="I53" s="2" t="s">
        <v>512</v>
      </c>
      <c r="J53" s="2" t="s">
        <v>513</v>
      </c>
      <c r="K53" s="2" t="s">
        <v>171</v>
      </c>
      <c r="L53" s="2">
        <v>1</v>
      </c>
      <c r="M53" s="3">
        <v>132</v>
      </c>
      <c r="N53" s="3">
        <v>132</v>
      </c>
      <c r="O53" s="3">
        <v>35000</v>
      </c>
      <c r="P53" s="2" t="s">
        <v>514</v>
      </c>
      <c r="Q53" s="2" t="s">
        <v>152</v>
      </c>
      <c r="R53" s="3">
        <v>1000</v>
      </c>
      <c r="S53" s="2" t="s">
        <v>153</v>
      </c>
      <c r="T53" s="2" t="s">
        <v>143</v>
      </c>
      <c r="U53" s="2" t="s">
        <v>152</v>
      </c>
      <c r="V53" s="2" t="s">
        <v>152</v>
      </c>
      <c r="W53" s="3">
        <v>605746.4</v>
      </c>
      <c r="X53" s="3">
        <v>587175.80000000005</v>
      </c>
      <c r="Y53" s="3">
        <v>609403.4</v>
      </c>
      <c r="Z53" s="3">
        <v>590779.6</v>
      </c>
      <c r="AA53" s="3">
        <v>0</v>
      </c>
      <c r="AB53" s="3">
        <v>0</v>
      </c>
      <c r="AC53" s="3">
        <v>0</v>
      </c>
      <c r="AD53" s="3">
        <v>0</v>
      </c>
      <c r="AE53" s="3">
        <v>102674.8</v>
      </c>
      <c r="AF53" s="3">
        <v>99568</v>
      </c>
      <c r="AG53" s="3">
        <v>105281.2</v>
      </c>
      <c r="AH53" s="3">
        <v>102099.6</v>
      </c>
      <c r="AI53" s="3">
        <v>143033</v>
      </c>
      <c r="AJ53" s="3">
        <v>138587</v>
      </c>
      <c r="AK53" s="3">
        <v>48777.8</v>
      </c>
      <c r="AL53" s="3">
        <v>47289.4</v>
      </c>
      <c r="AM53" s="3">
        <v>0</v>
      </c>
      <c r="AN53" s="3">
        <v>0</v>
      </c>
      <c r="AO53" s="3">
        <v>18570600</v>
      </c>
      <c r="AP53" s="3">
        <v>18623800</v>
      </c>
      <c r="AQ53" s="3">
        <v>0</v>
      </c>
      <c r="AR53" s="3">
        <v>0</v>
      </c>
      <c r="AS53" s="3">
        <v>0</v>
      </c>
      <c r="AT53" s="3">
        <v>3106800</v>
      </c>
      <c r="AU53" s="3">
        <v>3181600</v>
      </c>
      <c r="AV53" s="3">
        <v>4446000</v>
      </c>
      <c r="AW53" s="3">
        <v>1488400</v>
      </c>
      <c r="AX53" s="3">
        <v>30810.400000000001</v>
      </c>
      <c r="AY53" s="3">
        <v>227308</v>
      </c>
      <c r="AZ53" s="3">
        <v>0</v>
      </c>
      <c r="BA53" s="3">
        <v>135135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18396492</v>
      </c>
      <c r="CP53" s="3">
        <v>0</v>
      </c>
      <c r="CQ53" s="3">
        <v>0</v>
      </c>
      <c r="CR53" s="3">
        <v>18396492</v>
      </c>
      <c r="CS53" s="3">
        <v>30810.400000000001</v>
      </c>
      <c r="CT53" s="3">
        <v>6109157</v>
      </c>
      <c r="CU53" s="3">
        <v>-4446000</v>
      </c>
      <c r="CV53" s="3">
        <v>-1488400</v>
      </c>
      <c r="CW53" s="3">
        <v>475</v>
      </c>
      <c r="CX53" s="3">
        <v>950</v>
      </c>
      <c r="CY53" s="3">
        <v>6.65</v>
      </c>
      <c r="CZ53" s="3">
        <v>6.65</v>
      </c>
      <c r="DA53" s="3">
        <v>7.3</v>
      </c>
      <c r="DB53" s="3">
        <v>1</v>
      </c>
      <c r="DC53" s="3">
        <v>0.6</v>
      </c>
      <c r="DD53" s="3">
        <v>475</v>
      </c>
      <c r="DE53" s="3">
        <v>950</v>
      </c>
      <c r="DF53" s="3">
        <v>6.65</v>
      </c>
      <c r="DG53" s="3">
        <v>6.65</v>
      </c>
      <c r="DH53" s="3">
        <v>7.3</v>
      </c>
      <c r="DI53" s="3">
        <v>1</v>
      </c>
      <c r="DJ53" s="3">
        <v>122336671.8</v>
      </c>
      <c r="DK53" s="3">
        <v>0</v>
      </c>
      <c r="DL53" s="3">
        <v>0</v>
      </c>
      <c r="DM53" s="3">
        <v>14634940</v>
      </c>
      <c r="DN53" s="3">
        <v>0</v>
      </c>
      <c r="DO53" s="3">
        <v>6109157</v>
      </c>
      <c r="DP53" s="3">
        <v>-4446000</v>
      </c>
      <c r="DQ53" s="3">
        <v>-1488400</v>
      </c>
      <c r="DR53" s="3">
        <v>1103789.52</v>
      </c>
      <c r="DS53" s="3">
        <v>5000</v>
      </c>
      <c r="DT53" s="3">
        <v>-5122910</v>
      </c>
      <c r="DU53" s="3">
        <v>0</v>
      </c>
      <c r="DV53" s="3">
        <v>0</v>
      </c>
      <c r="DW53" s="3">
        <v>0</v>
      </c>
      <c r="DX53" s="3">
        <v>0</v>
      </c>
      <c r="DY53" s="3">
        <v>0</v>
      </c>
      <c r="DZ53" s="3">
        <v>0</v>
      </c>
      <c r="EA53" s="3">
        <v>0</v>
      </c>
      <c r="EB53" s="3">
        <v>0</v>
      </c>
      <c r="EC53" s="3">
        <v>361420</v>
      </c>
      <c r="ED53" s="3">
        <v>450070</v>
      </c>
      <c r="EE53" s="3">
        <v>-0.32</v>
      </c>
      <c r="EF53" s="3">
        <v>139066648</v>
      </c>
      <c r="EG53" s="3">
        <v>18396492</v>
      </c>
      <c r="EH53" s="3">
        <v>30810.400000000001</v>
      </c>
      <c r="EI53" s="2">
        <v>227308</v>
      </c>
      <c r="EJ53" s="2">
        <v>18343292</v>
      </c>
      <c r="EK53" s="2" t="s">
        <v>173</v>
      </c>
      <c r="EL53" s="2" t="s">
        <v>155</v>
      </c>
    </row>
    <row r="54" spans="1:142" hidden="1">
      <c r="A54" s="2" t="s">
        <v>142</v>
      </c>
      <c r="B54" s="2" t="s">
        <v>143</v>
      </c>
      <c r="C54" s="2" t="s">
        <v>515</v>
      </c>
      <c r="D54" s="2" t="s">
        <v>516</v>
      </c>
      <c r="E54" s="2" t="s">
        <v>517</v>
      </c>
      <c r="F54" s="2" t="s">
        <v>518</v>
      </c>
      <c r="G54" s="2" t="s">
        <v>519</v>
      </c>
      <c r="H54" s="2" t="s">
        <v>460</v>
      </c>
      <c r="I54" s="2" t="s">
        <v>520</v>
      </c>
      <c r="J54" s="2" t="s">
        <v>521</v>
      </c>
      <c r="K54" s="2" t="s">
        <v>171</v>
      </c>
      <c r="L54" s="2">
        <v>1</v>
      </c>
      <c r="M54" s="3">
        <v>33</v>
      </c>
      <c r="N54" s="3">
        <v>33</v>
      </c>
      <c r="O54" s="3">
        <v>3600</v>
      </c>
      <c r="P54" s="2" t="s">
        <v>522</v>
      </c>
      <c r="Q54" s="2" t="s">
        <v>152</v>
      </c>
      <c r="R54" s="3">
        <v>1000</v>
      </c>
      <c r="S54" s="2" t="s">
        <v>153</v>
      </c>
      <c r="T54" s="2" t="s">
        <v>143</v>
      </c>
      <c r="U54" s="2" t="s">
        <v>152</v>
      </c>
      <c r="V54" s="2" t="s">
        <v>152</v>
      </c>
      <c r="W54" s="3">
        <v>181806.21</v>
      </c>
      <c r="X54" s="3">
        <v>179592.94</v>
      </c>
      <c r="Y54" s="3">
        <v>184536.25</v>
      </c>
      <c r="Z54" s="3">
        <v>182315.65</v>
      </c>
      <c r="AA54" s="3">
        <v>0</v>
      </c>
      <c r="AB54" s="3">
        <v>0</v>
      </c>
      <c r="AC54" s="3">
        <v>0</v>
      </c>
      <c r="AD54" s="3">
        <v>0</v>
      </c>
      <c r="AE54" s="3">
        <v>30401.59</v>
      </c>
      <c r="AF54" s="3">
        <v>30031.35</v>
      </c>
      <c r="AG54" s="3">
        <v>31167.03</v>
      </c>
      <c r="AH54" s="3">
        <v>30808.23</v>
      </c>
      <c r="AI54" s="3">
        <v>70776.75</v>
      </c>
      <c r="AJ54" s="3">
        <v>70040.84</v>
      </c>
      <c r="AK54" s="3">
        <v>0</v>
      </c>
      <c r="AL54" s="3">
        <v>0</v>
      </c>
      <c r="AM54" s="3">
        <v>0</v>
      </c>
      <c r="AN54" s="3">
        <v>0</v>
      </c>
      <c r="AO54" s="3">
        <v>2213270</v>
      </c>
      <c r="AP54" s="3">
        <v>2220600</v>
      </c>
      <c r="AQ54" s="3">
        <v>0</v>
      </c>
      <c r="AR54" s="3">
        <v>0</v>
      </c>
      <c r="AS54" s="3">
        <v>0</v>
      </c>
      <c r="AT54" s="3">
        <v>370240</v>
      </c>
      <c r="AU54" s="3">
        <v>358800</v>
      </c>
      <c r="AV54" s="3">
        <v>731662</v>
      </c>
      <c r="AW54" s="3">
        <v>0</v>
      </c>
      <c r="AX54" s="3">
        <v>3297</v>
      </c>
      <c r="AY54" s="3">
        <v>191175</v>
      </c>
      <c r="AZ54" s="3">
        <v>18</v>
      </c>
      <c r="BA54" s="3">
        <v>59040</v>
      </c>
      <c r="BB54" s="3">
        <v>0</v>
      </c>
      <c r="BC54" s="3">
        <v>3510</v>
      </c>
      <c r="BD54" s="3">
        <v>738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2029425</v>
      </c>
      <c r="CP54" s="3">
        <v>0</v>
      </c>
      <c r="CQ54" s="3">
        <v>0</v>
      </c>
      <c r="CR54" s="3">
        <v>2029425</v>
      </c>
      <c r="CS54" s="3">
        <v>3279</v>
      </c>
      <c r="CT54" s="3">
        <v>639387</v>
      </c>
      <c r="CU54" s="3">
        <v>-731662</v>
      </c>
      <c r="CV54" s="3">
        <v>0</v>
      </c>
      <c r="CW54" s="3">
        <v>475</v>
      </c>
      <c r="CX54" s="3">
        <v>950</v>
      </c>
      <c r="CY54" s="3">
        <v>7.15</v>
      </c>
      <c r="CZ54" s="3">
        <v>7.15</v>
      </c>
      <c r="DA54" s="3">
        <v>7.3</v>
      </c>
      <c r="DB54" s="3">
        <v>1</v>
      </c>
      <c r="DC54" s="3">
        <v>0.6</v>
      </c>
      <c r="DD54" s="3">
        <v>475</v>
      </c>
      <c r="DE54" s="3">
        <v>950</v>
      </c>
      <c r="DF54" s="3">
        <v>7.15</v>
      </c>
      <c r="DG54" s="3">
        <v>7.15</v>
      </c>
      <c r="DH54" s="3">
        <v>7.3</v>
      </c>
      <c r="DI54" s="3">
        <v>1</v>
      </c>
      <c r="DJ54" s="3">
        <v>14510388.75</v>
      </c>
      <c r="DK54" s="3">
        <v>0</v>
      </c>
      <c r="DL54" s="3">
        <v>0</v>
      </c>
      <c r="DM54" s="3">
        <v>1557525</v>
      </c>
      <c r="DN54" s="3">
        <v>0</v>
      </c>
      <c r="DO54" s="3">
        <v>639387</v>
      </c>
      <c r="DP54" s="3">
        <v>-731662</v>
      </c>
      <c r="DQ54" s="3">
        <v>0</v>
      </c>
      <c r="DR54" s="3">
        <v>121765.5</v>
      </c>
      <c r="DS54" s="3">
        <v>3500</v>
      </c>
      <c r="DT54" s="3">
        <v>103484.84</v>
      </c>
      <c r="DU54" s="3">
        <v>0</v>
      </c>
      <c r="DV54" s="3">
        <v>0</v>
      </c>
      <c r="DW54" s="3">
        <v>0</v>
      </c>
      <c r="DX54" s="3">
        <v>0</v>
      </c>
      <c r="DY54" s="3">
        <v>0</v>
      </c>
      <c r="DZ54" s="3">
        <v>114416.84</v>
      </c>
      <c r="EA54" s="3">
        <v>0</v>
      </c>
      <c r="EB54" s="3">
        <v>0</v>
      </c>
      <c r="EC54" s="3">
        <v>342203</v>
      </c>
      <c r="ED54" s="3">
        <v>378527</v>
      </c>
      <c r="EE54" s="3">
        <v>-0.09</v>
      </c>
      <c r="EF54" s="3">
        <v>16936051</v>
      </c>
      <c r="EG54" s="3">
        <v>2029425</v>
      </c>
      <c r="EH54" s="3">
        <v>3279</v>
      </c>
      <c r="EI54" s="2">
        <v>191175</v>
      </c>
      <c r="EJ54" s="2">
        <v>2022095</v>
      </c>
      <c r="EK54" s="2" t="s">
        <v>173</v>
      </c>
      <c r="EL54" s="2" t="s">
        <v>155</v>
      </c>
    </row>
    <row r="55" spans="1:142" hidden="1">
      <c r="A55" s="2" t="s">
        <v>142</v>
      </c>
      <c r="B55" s="2" t="s">
        <v>143</v>
      </c>
      <c r="C55" s="2" t="s">
        <v>523</v>
      </c>
      <c r="D55" s="2" t="s">
        <v>524</v>
      </c>
      <c r="E55" s="2" t="s">
        <v>525</v>
      </c>
      <c r="F55" s="2" t="s">
        <v>526</v>
      </c>
      <c r="G55" s="2" t="s">
        <v>519</v>
      </c>
      <c r="H55" s="2" t="s">
        <v>460</v>
      </c>
      <c r="I55" s="2" t="s">
        <v>520</v>
      </c>
      <c r="J55" s="2" t="s">
        <v>521</v>
      </c>
      <c r="K55" s="2" t="s">
        <v>171</v>
      </c>
      <c r="L55" s="2">
        <v>1</v>
      </c>
      <c r="M55" s="3">
        <v>33</v>
      </c>
      <c r="N55" s="3">
        <v>33</v>
      </c>
      <c r="O55" s="3">
        <v>3000</v>
      </c>
      <c r="P55" s="2" t="s">
        <v>527</v>
      </c>
      <c r="Q55" s="2" t="s">
        <v>152</v>
      </c>
      <c r="R55" s="3">
        <v>1000</v>
      </c>
      <c r="S55" s="2" t="s">
        <v>153</v>
      </c>
      <c r="T55" s="2" t="s">
        <v>143</v>
      </c>
      <c r="U55" s="2" t="s">
        <v>152</v>
      </c>
      <c r="V55" s="2" t="s">
        <v>152</v>
      </c>
      <c r="W55" s="3">
        <v>47485.72</v>
      </c>
      <c r="X55" s="3">
        <v>46005.88</v>
      </c>
      <c r="Y55" s="3">
        <v>47996.84</v>
      </c>
      <c r="Z55" s="3">
        <v>46515.58</v>
      </c>
      <c r="AA55" s="3">
        <v>0</v>
      </c>
      <c r="AB55" s="3">
        <v>0</v>
      </c>
      <c r="AC55" s="3">
        <v>0</v>
      </c>
      <c r="AD55" s="3">
        <v>0</v>
      </c>
      <c r="AE55" s="3">
        <v>7861.42</v>
      </c>
      <c r="AF55" s="3">
        <v>7619.44</v>
      </c>
      <c r="AG55" s="3">
        <v>8122.18</v>
      </c>
      <c r="AH55" s="3">
        <v>7872.12</v>
      </c>
      <c r="AI55" s="3">
        <v>12011.1</v>
      </c>
      <c r="AJ55" s="3">
        <v>11650.02</v>
      </c>
      <c r="AK55" s="3">
        <v>4011.82</v>
      </c>
      <c r="AL55" s="3">
        <v>3890.5</v>
      </c>
      <c r="AM55" s="3">
        <v>0</v>
      </c>
      <c r="AN55" s="3">
        <v>0</v>
      </c>
      <c r="AO55" s="3">
        <v>1479840</v>
      </c>
      <c r="AP55" s="3">
        <v>1481260</v>
      </c>
      <c r="AQ55" s="3">
        <v>0</v>
      </c>
      <c r="AR55" s="3">
        <v>0</v>
      </c>
      <c r="AS55" s="3">
        <v>0</v>
      </c>
      <c r="AT55" s="3">
        <v>241980</v>
      </c>
      <c r="AU55" s="3">
        <v>250060</v>
      </c>
      <c r="AV55" s="3">
        <v>358080</v>
      </c>
      <c r="AW55" s="3">
        <v>120320</v>
      </c>
      <c r="AX55" s="3">
        <v>2438</v>
      </c>
      <c r="AY55" s="3">
        <v>113502</v>
      </c>
      <c r="AZ55" s="3">
        <v>0</v>
      </c>
      <c r="BA55" s="3">
        <v>36307</v>
      </c>
      <c r="BB55" s="3">
        <v>0</v>
      </c>
      <c r="BC55" s="3">
        <v>3000</v>
      </c>
      <c r="BD55" s="3">
        <v>1000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1367758</v>
      </c>
      <c r="CP55" s="3">
        <v>0</v>
      </c>
      <c r="CQ55" s="3">
        <v>0</v>
      </c>
      <c r="CR55" s="3">
        <v>1367758</v>
      </c>
      <c r="CS55" s="3">
        <v>2438</v>
      </c>
      <c r="CT55" s="3">
        <v>440143</v>
      </c>
      <c r="CU55" s="3">
        <v>-358080</v>
      </c>
      <c r="CV55" s="3">
        <v>-120320</v>
      </c>
      <c r="CW55" s="3">
        <v>475</v>
      </c>
      <c r="CX55" s="3">
        <v>950</v>
      </c>
      <c r="CY55" s="3">
        <v>7.15</v>
      </c>
      <c r="CZ55" s="3">
        <v>7.15</v>
      </c>
      <c r="DA55" s="3">
        <v>7.3</v>
      </c>
      <c r="DB55" s="3">
        <v>1</v>
      </c>
      <c r="DC55" s="3">
        <v>0.6</v>
      </c>
      <c r="DD55" s="3">
        <v>475</v>
      </c>
      <c r="DE55" s="3">
        <v>950</v>
      </c>
      <c r="DF55" s="3">
        <v>7.15</v>
      </c>
      <c r="DG55" s="3">
        <v>7.15</v>
      </c>
      <c r="DH55" s="3">
        <v>7.3</v>
      </c>
      <c r="DI55" s="3">
        <v>1</v>
      </c>
      <c r="DJ55" s="3">
        <v>9779469.6999999993</v>
      </c>
      <c r="DK55" s="3">
        <v>0</v>
      </c>
      <c r="DL55" s="3">
        <v>0</v>
      </c>
      <c r="DM55" s="3">
        <v>1158050</v>
      </c>
      <c r="DN55" s="3">
        <v>0</v>
      </c>
      <c r="DO55" s="3">
        <v>440143</v>
      </c>
      <c r="DP55" s="3">
        <v>-358080</v>
      </c>
      <c r="DQ55" s="3">
        <v>-120320</v>
      </c>
      <c r="DR55" s="3">
        <v>82065.48</v>
      </c>
      <c r="DS55" s="3">
        <v>3500</v>
      </c>
      <c r="DT55" s="3">
        <v>31229.32</v>
      </c>
      <c r="DU55" s="3">
        <v>0</v>
      </c>
      <c r="DV55" s="3">
        <v>0</v>
      </c>
      <c r="DW55" s="3">
        <v>0</v>
      </c>
      <c r="DX55" s="3">
        <v>0</v>
      </c>
      <c r="DY55" s="3">
        <v>0</v>
      </c>
      <c r="DZ55" s="3">
        <v>81726.320000000007</v>
      </c>
      <c r="EA55" s="3">
        <v>0</v>
      </c>
      <c r="EB55" s="3">
        <v>0</v>
      </c>
      <c r="EC55" s="3">
        <v>203169</v>
      </c>
      <c r="ED55" s="3">
        <v>224734</v>
      </c>
      <c r="EE55" s="3">
        <v>0.5</v>
      </c>
      <c r="EF55" s="3">
        <v>11494458</v>
      </c>
      <c r="EG55" s="3">
        <v>1367758</v>
      </c>
      <c r="EH55" s="3">
        <v>2438</v>
      </c>
      <c r="EI55" s="2">
        <v>113502</v>
      </c>
      <c r="EJ55" s="2">
        <v>1366338</v>
      </c>
      <c r="EK55" s="2" t="s">
        <v>173</v>
      </c>
      <c r="EL55" s="2" t="s">
        <v>155</v>
      </c>
    </row>
    <row r="56" spans="1:142" hidden="1">
      <c r="A56" s="2" t="s">
        <v>142</v>
      </c>
      <c r="B56" s="2" t="s">
        <v>143</v>
      </c>
      <c r="C56" s="2" t="s">
        <v>528</v>
      </c>
      <c r="D56" s="2" t="s">
        <v>529</v>
      </c>
      <c r="E56" s="2" t="s">
        <v>530</v>
      </c>
      <c r="F56" s="2" t="s">
        <v>531</v>
      </c>
      <c r="G56" s="2" t="s">
        <v>345</v>
      </c>
      <c r="H56" s="2" t="s">
        <v>460</v>
      </c>
      <c r="I56" s="2" t="s">
        <v>520</v>
      </c>
      <c r="J56" s="2" t="s">
        <v>521</v>
      </c>
      <c r="K56" s="2" t="s">
        <v>171</v>
      </c>
      <c r="L56" s="2">
        <v>1</v>
      </c>
      <c r="M56" s="3">
        <v>33</v>
      </c>
      <c r="N56" s="3">
        <v>33</v>
      </c>
      <c r="O56" s="3">
        <v>2500</v>
      </c>
      <c r="P56" s="2" t="s">
        <v>532</v>
      </c>
      <c r="Q56" s="2" t="s">
        <v>152</v>
      </c>
      <c r="R56" s="3">
        <v>500</v>
      </c>
      <c r="S56" s="2" t="s">
        <v>153</v>
      </c>
      <c r="T56" s="2" t="s">
        <v>143</v>
      </c>
      <c r="U56" s="2" t="s">
        <v>152</v>
      </c>
      <c r="V56" s="2" t="s">
        <v>152</v>
      </c>
      <c r="W56" s="3">
        <v>317183.11</v>
      </c>
      <c r="X56" s="3">
        <v>314380.34000000003</v>
      </c>
      <c r="Y56" s="3">
        <v>317932.12</v>
      </c>
      <c r="Z56" s="3">
        <v>315121.06</v>
      </c>
      <c r="AA56" s="3">
        <v>0</v>
      </c>
      <c r="AB56" s="3">
        <v>0</v>
      </c>
      <c r="AC56" s="3">
        <v>0</v>
      </c>
      <c r="AD56" s="3">
        <v>0</v>
      </c>
      <c r="AE56" s="3">
        <v>52181.9</v>
      </c>
      <c r="AF56" s="3">
        <v>51730.73</v>
      </c>
      <c r="AG56" s="3">
        <v>53941.23</v>
      </c>
      <c r="AH56" s="3">
        <v>53468.76</v>
      </c>
      <c r="AI56" s="3">
        <v>136604.88</v>
      </c>
      <c r="AJ56" s="3">
        <v>135704.68</v>
      </c>
      <c r="AK56" s="3">
        <v>0</v>
      </c>
      <c r="AL56" s="3">
        <v>0</v>
      </c>
      <c r="AM56" s="3">
        <v>0</v>
      </c>
      <c r="AN56" s="3">
        <v>0</v>
      </c>
      <c r="AO56" s="3">
        <v>1401385</v>
      </c>
      <c r="AP56" s="3">
        <v>1405530</v>
      </c>
      <c r="AQ56" s="3">
        <v>0</v>
      </c>
      <c r="AR56" s="3">
        <v>0</v>
      </c>
      <c r="AS56" s="3">
        <v>0</v>
      </c>
      <c r="AT56" s="3">
        <v>225585</v>
      </c>
      <c r="AU56" s="3">
        <v>236235</v>
      </c>
      <c r="AV56" s="3">
        <v>247432</v>
      </c>
      <c r="AW56" s="3">
        <v>0</v>
      </c>
      <c r="AX56" s="3">
        <v>2446.5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601321</v>
      </c>
      <c r="CJ56" s="3">
        <v>828.38</v>
      </c>
      <c r="CK56" s="3">
        <v>0</v>
      </c>
      <c r="CL56" s="3">
        <v>0</v>
      </c>
      <c r="CM56" s="3">
        <v>152001</v>
      </c>
      <c r="CN56" s="3">
        <v>50667</v>
      </c>
      <c r="CO56" s="3">
        <v>804209</v>
      </c>
      <c r="CP56" s="3">
        <v>0</v>
      </c>
      <c r="CQ56" s="3">
        <v>0</v>
      </c>
      <c r="CR56" s="3">
        <v>804209</v>
      </c>
      <c r="CS56" s="3">
        <v>2000</v>
      </c>
      <c r="CT56" s="3">
        <v>461820</v>
      </c>
      <c r="CU56" s="3">
        <v>-247432</v>
      </c>
      <c r="CV56" s="3">
        <v>0</v>
      </c>
      <c r="CW56" s="3">
        <v>475</v>
      </c>
      <c r="CX56" s="3">
        <v>950</v>
      </c>
      <c r="CY56" s="3">
        <v>7.15</v>
      </c>
      <c r="CZ56" s="3">
        <v>7.15</v>
      </c>
      <c r="DA56" s="3">
        <v>7.3</v>
      </c>
      <c r="DB56" s="3">
        <v>1</v>
      </c>
      <c r="DC56" s="3">
        <v>0.6</v>
      </c>
      <c r="DD56" s="3">
        <v>475</v>
      </c>
      <c r="DE56" s="3">
        <v>950</v>
      </c>
      <c r="DF56" s="3">
        <v>7.15</v>
      </c>
      <c r="DG56" s="3">
        <v>7.15</v>
      </c>
      <c r="DH56" s="3">
        <v>7.3</v>
      </c>
      <c r="DI56" s="3">
        <v>1</v>
      </c>
      <c r="DJ56" s="3">
        <v>5750094.3499999996</v>
      </c>
      <c r="DK56" s="3">
        <v>0</v>
      </c>
      <c r="DL56" s="3">
        <v>0</v>
      </c>
      <c r="DM56" s="3">
        <v>950000</v>
      </c>
      <c r="DN56" s="3">
        <v>0</v>
      </c>
      <c r="DO56" s="3">
        <v>461820</v>
      </c>
      <c r="DP56" s="3">
        <v>-247432</v>
      </c>
      <c r="DQ56" s="3">
        <v>0</v>
      </c>
      <c r="DR56" s="3">
        <v>48252.54</v>
      </c>
      <c r="DS56" s="3">
        <v>3500</v>
      </c>
      <c r="DT56" s="3">
        <v>-94195.16</v>
      </c>
      <c r="DU56" s="3">
        <v>0</v>
      </c>
      <c r="DV56" s="3">
        <v>0</v>
      </c>
      <c r="DW56" s="3">
        <v>0</v>
      </c>
      <c r="DX56" s="3">
        <v>529.30999999999995</v>
      </c>
      <c r="DY56" s="3">
        <v>0</v>
      </c>
      <c r="DZ56" s="3">
        <v>153236.84</v>
      </c>
      <c r="EA56" s="3">
        <v>0</v>
      </c>
      <c r="EB56" s="3">
        <v>0</v>
      </c>
      <c r="EC56" s="3">
        <v>0</v>
      </c>
      <c r="ED56" s="3">
        <v>0</v>
      </c>
      <c r="EE56" s="3">
        <v>-0.04</v>
      </c>
      <c r="EF56" s="3">
        <v>7120001</v>
      </c>
      <c r="EG56" s="3">
        <v>804209</v>
      </c>
      <c r="EH56" s="3">
        <v>1618.12</v>
      </c>
      <c r="EI56" s="2">
        <v>601321</v>
      </c>
      <c r="EJ56" s="2">
        <v>800064</v>
      </c>
      <c r="EK56" s="2" t="s">
        <v>154</v>
      </c>
      <c r="EL56" s="2" t="s">
        <v>162</v>
      </c>
    </row>
    <row r="57" spans="1:142" hidden="1">
      <c r="A57" s="2" t="s">
        <v>142</v>
      </c>
      <c r="B57" s="2" t="s">
        <v>143</v>
      </c>
      <c r="C57" s="2" t="s">
        <v>533</v>
      </c>
      <c r="D57" s="2" t="s">
        <v>534</v>
      </c>
      <c r="E57" s="2" t="s">
        <v>535</v>
      </c>
      <c r="F57" s="2" t="s">
        <v>536</v>
      </c>
      <c r="G57" s="2" t="s">
        <v>537</v>
      </c>
      <c r="H57" s="2" t="s">
        <v>504</v>
      </c>
      <c r="I57" s="2" t="s">
        <v>505</v>
      </c>
      <c r="J57" s="2" t="s">
        <v>538</v>
      </c>
      <c r="K57" s="2" t="s">
        <v>171</v>
      </c>
      <c r="L57" s="2">
        <v>1</v>
      </c>
      <c r="M57" s="3">
        <v>33</v>
      </c>
      <c r="N57" s="3">
        <v>33</v>
      </c>
      <c r="O57" s="3">
        <v>6000</v>
      </c>
      <c r="P57" s="2" t="s">
        <v>539</v>
      </c>
      <c r="Q57" s="2" t="s">
        <v>152</v>
      </c>
      <c r="R57" s="3">
        <v>2500</v>
      </c>
      <c r="S57" s="2" t="s">
        <v>153</v>
      </c>
      <c r="T57" s="2" t="s">
        <v>143</v>
      </c>
      <c r="U57" s="2" t="s">
        <v>152</v>
      </c>
      <c r="V57" s="2" t="s">
        <v>152</v>
      </c>
      <c r="W57" s="3">
        <v>141642.43</v>
      </c>
      <c r="X57" s="3">
        <v>140375.69</v>
      </c>
      <c r="Y57" s="3">
        <v>142504.62</v>
      </c>
      <c r="Z57" s="3">
        <v>141221.64000000001</v>
      </c>
      <c r="AA57" s="3">
        <v>0</v>
      </c>
      <c r="AB57" s="3">
        <v>0</v>
      </c>
      <c r="AC57" s="3">
        <v>0</v>
      </c>
      <c r="AD57" s="3">
        <v>0</v>
      </c>
      <c r="AE57" s="3">
        <v>23482.99</v>
      </c>
      <c r="AF57" s="3">
        <v>23271.59</v>
      </c>
      <c r="AG57" s="3">
        <v>24010.73</v>
      </c>
      <c r="AH57" s="3">
        <v>23795.48</v>
      </c>
      <c r="AI57" s="3">
        <v>61815.73</v>
      </c>
      <c r="AJ57" s="3">
        <v>61413.51</v>
      </c>
      <c r="AK57" s="3">
        <v>0</v>
      </c>
      <c r="AL57" s="3">
        <v>0</v>
      </c>
      <c r="AM57" s="3">
        <v>0</v>
      </c>
      <c r="AN57" s="3">
        <v>0</v>
      </c>
      <c r="AO57" s="3">
        <v>3166850</v>
      </c>
      <c r="AP57" s="3">
        <v>3207450</v>
      </c>
      <c r="AQ57" s="3">
        <v>0</v>
      </c>
      <c r="AR57" s="3">
        <v>0</v>
      </c>
      <c r="AS57" s="3">
        <v>0</v>
      </c>
      <c r="AT57" s="3">
        <v>528500</v>
      </c>
      <c r="AU57" s="3">
        <v>538125</v>
      </c>
      <c r="AV57" s="3">
        <v>1005550</v>
      </c>
      <c r="AW57" s="3">
        <v>0</v>
      </c>
      <c r="AX57" s="3">
        <v>5085</v>
      </c>
      <c r="AY57" s="3">
        <v>28893</v>
      </c>
      <c r="AZ57" s="3">
        <v>0</v>
      </c>
      <c r="BA57" s="3">
        <v>8318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>
        <v>0</v>
      </c>
      <c r="BW57" s="3">
        <v>0</v>
      </c>
      <c r="BX57" s="3">
        <v>0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3178557</v>
      </c>
      <c r="CP57" s="3">
        <v>0</v>
      </c>
      <c r="CQ57" s="3">
        <v>0</v>
      </c>
      <c r="CR57" s="3">
        <v>3178557</v>
      </c>
      <c r="CS57" s="3">
        <v>5085</v>
      </c>
      <c r="CT57" s="3">
        <v>1057344</v>
      </c>
      <c r="CU57" s="3">
        <v>-1005550</v>
      </c>
      <c r="CV57" s="3">
        <v>0</v>
      </c>
      <c r="CW57" s="3">
        <v>475</v>
      </c>
      <c r="CX57" s="3">
        <v>950</v>
      </c>
      <c r="CY57" s="3">
        <v>7.15</v>
      </c>
      <c r="CZ57" s="3">
        <v>7.15</v>
      </c>
      <c r="DA57" s="3">
        <v>7.3</v>
      </c>
      <c r="DB57" s="3">
        <v>1</v>
      </c>
      <c r="DC57" s="3">
        <v>0.6</v>
      </c>
      <c r="DD57" s="3">
        <v>475</v>
      </c>
      <c r="DE57" s="3">
        <v>950</v>
      </c>
      <c r="DF57" s="3">
        <v>7.15</v>
      </c>
      <c r="DG57" s="3">
        <v>7.15</v>
      </c>
      <c r="DH57" s="3">
        <v>7.3</v>
      </c>
      <c r="DI57" s="3">
        <v>1</v>
      </c>
      <c r="DJ57" s="3">
        <v>22726682.550000001</v>
      </c>
      <c r="DK57" s="3">
        <v>0</v>
      </c>
      <c r="DL57" s="3">
        <v>0</v>
      </c>
      <c r="DM57" s="3">
        <v>2415375</v>
      </c>
      <c r="DN57" s="3">
        <v>0</v>
      </c>
      <c r="DO57" s="3">
        <v>1057344</v>
      </c>
      <c r="DP57" s="3">
        <v>-1005550</v>
      </c>
      <c r="DQ57" s="3">
        <v>0</v>
      </c>
      <c r="DR57" s="3">
        <v>190713.42</v>
      </c>
      <c r="DS57" s="3">
        <v>3500</v>
      </c>
      <c r="DT57" s="3">
        <v>-700480.84</v>
      </c>
      <c r="DU57" s="3">
        <v>0</v>
      </c>
      <c r="DV57" s="3">
        <v>0</v>
      </c>
      <c r="DW57" s="3">
        <v>0</v>
      </c>
      <c r="DX57" s="3">
        <v>0</v>
      </c>
      <c r="DY57" s="3">
        <v>0</v>
      </c>
      <c r="DZ57" s="3">
        <v>196143.16</v>
      </c>
      <c r="EA57" s="3">
        <v>0</v>
      </c>
      <c r="EB57" s="3">
        <v>0</v>
      </c>
      <c r="EC57" s="3">
        <v>51718</v>
      </c>
      <c r="ED57" s="3">
        <v>57208</v>
      </c>
      <c r="EE57" s="3">
        <v>-0.13</v>
      </c>
      <c r="EF57" s="3">
        <v>25693134</v>
      </c>
      <c r="EG57" s="3">
        <v>3178557</v>
      </c>
      <c r="EH57" s="3">
        <v>5085</v>
      </c>
      <c r="EI57" s="2">
        <v>28893</v>
      </c>
      <c r="EJ57" s="2">
        <v>3137957</v>
      </c>
      <c r="EK57" s="2" t="s">
        <v>173</v>
      </c>
      <c r="EL57" s="2" t="s">
        <v>155</v>
      </c>
    </row>
    <row r="58" spans="1:142" hidden="1">
      <c r="A58" s="2" t="s">
        <v>142</v>
      </c>
      <c r="B58" s="2" t="s">
        <v>143</v>
      </c>
      <c r="C58" s="2" t="s">
        <v>540</v>
      </c>
      <c r="D58" s="2" t="s">
        <v>541</v>
      </c>
      <c r="E58" s="2" t="s">
        <v>542</v>
      </c>
      <c r="F58" s="2" t="s">
        <v>543</v>
      </c>
      <c r="G58" s="2" t="s">
        <v>544</v>
      </c>
      <c r="H58" s="2" t="s">
        <v>479</v>
      </c>
      <c r="I58" s="2" t="s">
        <v>487</v>
      </c>
      <c r="J58" s="2" t="s">
        <v>487</v>
      </c>
      <c r="K58" s="2" t="s">
        <v>171</v>
      </c>
      <c r="L58" s="2">
        <v>1</v>
      </c>
      <c r="M58" s="3">
        <v>33</v>
      </c>
      <c r="N58" s="3">
        <v>33</v>
      </c>
      <c r="O58" s="3">
        <v>1501</v>
      </c>
      <c r="P58" s="2" t="s">
        <v>545</v>
      </c>
      <c r="Q58" s="2" t="s">
        <v>152</v>
      </c>
      <c r="R58" s="3">
        <v>1000</v>
      </c>
      <c r="S58" s="2" t="s">
        <v>153</v>
      </c>
      <c r="T58" s="2" t="s">
        <v>143</v>
      </c>
      <c r="U58" s="2" t="s">
        <v>152</v>
      </c>
      <c r="V58" s="2" t="s">
        <v>152</v>
      </c>
      <c r="W58" s="3">
        <v>36557.089999999997</v>
      </c>
      <c r="X58" s="3">
        <v>36107.800000000003</v>
      </c>
      <c r="Y58" s="3">
        <v>36818.6</v>
      </c>
      <c r="Z58" s="3">
        <v>36355.46</v>
      </c>
      <c r="AA58" s="3">
        <v>0</v>
      </c>
      <c r="AB58" s="3">
        <v>0</v>
      </c>
      <c r="AC58" s="3">
        <v>0</v>
      </c>
      <c r="AD58" s="3">
        <v>0</v>
      </c>
      <c r="AE58" s="3">
        <v>5965.44</v>
      </c>
      <c r="AF58" s="3">
        <v>5888.23</v>
      </c>
      <c r="AG58" s="3">
        <v>6241.95</v>
      </c>
      <c r="AH58" s="3">
        <v>6162.79</v>
      </c>
      <c r="AI58" s="3">
        <v>12164.22</v>
      </c>
      <c r="AJ58" s="3">
        <v>12013.55</v>
      </c>
      <c r="AK58" s="3">
        <v>0</v>
      </c>
      <c r="AL58" s="3">
        <v>0</v>
      </c>
      <c r="AM58" s="3">
        <v>0</v>
      </c>
      <c r="AN58" s="3">
        <v>0</v>
      </c>
      <c r="AO58" s="3">
        <v>449290</v>
      </c>
      <c r="AP58" s="3">
        <v>463140</v>
      </c>
      <c r="AQ58" s="3">
        <v>0</v>
      </c>
      <c r="AR58" s="3">
        <v>0</v>
      </c>
      <c r="AS58" s="3">
        <v>0</v>
      </c>
      <c r="AT58" s="3">
        <v>77210</v>
      </c>
      <c r="AU58" s="3">
        <v>79160</v>
      </c>
      <c r="AV58" s="3">
        <v>77414</v>
      </c>
      <c r="AW58" s="3">
        <v>0</v>
      </c>
      <c r="AX58" s="3">
        <v>906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220146</v>
      </c>
      <c r="CJ58" s="3">
        <v>100.5</v>
      </c>
      <c r="CK58" s="3">
        <v>0</v>
      </c>
      <c r="CL58" s="3">
        <v>0</v>
      </c>
      <c r="CM58" s="3">
        <v>54654</v>
      </c>
      <c r="CN58" s="3">
        <v>18602</v>
      </c>
      <c r="CO58" s="3">
        <v>242994</v>
      </c>
      <c r="CP58" s="3">
        <v>0</v>
      </c>
      <c r="CQ58" s="3">
        <v>0</v>
      </c>
      <c r="CR58" s="3">
        <v>242994</v>
      </c>
      <c r="CS58" s="3">
        <v>1200.8</v>
      </c>
      <c r="CT58" s="3">
        <v>156370</v>
      </c>
      <c r="CU58" s="3">
        <v>-77414</v>
      </c>
      <c r="CV58" s="3">
        <v>0</v>
      </c>
      <c r="CW58" s="3">
        <v>475</v>
      </c>
      <c r="CX58" s="3">
        <v>950</v>
      </c>
      <c r="CY58" s="3">
        <v>7.15</v>
      </c>
      <c r="CZ58" s="3">
        <v>7.15</v>
      </c>
      <c r="DA58" s="3">
        <v>7.3</v>
      </c>
      <c r="DB58" s="3">
        <v>1</v>
      </c>
      <c r="DC58" s="3">
        <v>0.6</v>
      </c>
      <c r="DD58" s="3">
        <v>475</v>
      </c>
      <c r="DE58" s="3">
        <v>950</v>
      </c>
      <c r="DF58" s="3">
        <v>7.15</v>
      </c>
      <c r="DG58" s="3">
        <v>7.15</v>
      </c>
      <c r="DH58" s="3">
        <v>7.3</v>
      </c>
      <c r="DI58" s="3">
        <v>1</v>
      </c>
      <c r="DJ58" s="3">
        <v>1737407.1</v>
      </c>
      <c r="DK58" s="3">
        <v>0</v>
      </c>
      <c r="DL58" s="3">
        <v>0</v>
      </c>
      <c r="DM58" s="3">
        <v>570380</v>
      </c>
      <c r="DN58" s="3">
        <v>0</v>
      </c>
      <c r="DO58" s="3">
        <v>156370</v>
      </c>
      <c r="DP58" s="3">
        <v>-77414</v>
      </c>
      <c r="DQ58" s="3">
        <v>0</v>
      </c>
      <c r="DR58" s="3">
        <v>14579.64</v>
      </c>
      <c r="DS58" s="3">
        <v>3500</v>
      </c>
      <c r="DT58" s="3">
        <v>395311.82</v>
      </c>
      <c r="DU58" s="3">
        <v>-418519</v>
      </c>
      <c r="DV58" s="3">
        <v>0</v>
      </c>
      <c r="DW58" s="3">
        <v>0</v>
      </c>
      <c r="DX58" s="3">
        <v>0</v>
      </c>
      <c r="DY58" s="3">
        <v>0</v>
      </c>
      <c r="DZ58" s="3">
        <v>61294.74</v>
      </c>
      <c r="EA58" s="3">
        <v>0</v>
      </c>
      <c r="EB58" s="3">
        <v>0</v>
      </c>
      <c r="EC58" s="3">
        <v>394061</v>
      </c>
      <c r="ED58" s="3">
        <v>435889.08</v>
      </c>
      <c r="EE58" s="3">
        <v>0.44</v>
      </c>
      <c r="EF58" s="3">
        <v>2877549</v>
      </c>
      <c r="EG58" s="3">
        <v>242994</v>
      </c>
      <c r="EH58" s="3">
        <v>805.5</v>
      </c>
      <c r="EI58" s="2">
        <v>220146</v>
      </c>
      <c r="EJ58" s="2">
        <v>229144</v>
      </c>
      <c r="EK58" s="2" t="s">
        <v>154</v>
      </c>
      <c r="EL58" s="2" t="s">
        <v>155</v>
      </c>
    </row>
    <row r="59" spans="1:142" hidden="1">
      <c r="A59" s="2" t="s">
        <v>142</v>
      </c>
      <c r="B59" s="2" t="s">
        <v>143</v>
      </c>
      <c r="C59" s="2" t="s">
        <v>546</v>
      </c>
      <c r="D59" s="2" t="s">
        <v>547</v>
      </c>
      <c r="E59" s="2" t="s">
        <v>548</v>
      </c>
      <c r="F59" s="2" t="s">
        <v>549</v>
      </c>
      <c r="G59" s="2" t="s">
        <v>550</v>
      </c>
      <c r="H59" s="2" t="s">
        <v>460</v>
      </c>
      <c r="I59" s="2" t="s">
        <v>468</v>
      </c>
      <c r="J59" s="2" t="s">
        <v>468</v>
      </c>
      <c r="K59" s="2" t="s">
        <v>171</v>
      </c>
      <c r="L59" s="2">
        <v>1</v>
      </c>
      <c r="M59" s="3">
        <v>33</v>
      </c>
      <c r="N59" s="3">
        <v>33</v>
      </c>
      <c r="O59" s="3">
        <v>2501</v>
      </c>
      <c r="P59" s="2" t="s">
        <v>551</v>
      </c>
      <c r="Q59" s="2" t="s">
        <v>152</v>
      </c>
      <c r="R59" s="3">
        <v>1000</v>
      </c>
      <c r="S59" s="2" t="s">
        <v>153</v>
      </c>
      <c r="T59" s="2" t="s">
        <v>143</v>
      </c>
      <c r="U59" s="2" t="s">
        <v>152</v>
      </c>
      <c r="V59" s="2" t="s">
        <v>152</v>
      </c>
      <c r="W59" s="3">
        <v>33965.160000000003</v>
      </c>
      <c r="X59" s="3">
        <v>33561.660000000003</v>
      </c>
      <c r="Y59" s="3">
        <v>35601.599999999999</v>
      </c>
      <c r="Z59" s="3">
        <v>35178.370000000003</v>
      </c>
      <c r="AA59" s="3">
        <v>0</v>
      </c>
      <c r="AB59" s="3">
        <v>0</v>
      </c>
      <c r="AC59" s="3">
        <v>0</v>
      </c>
      <c r="AD59" s="3">
        <v>0</v>
      </c>
      <c r="AE59" s="3">
        <v>5772.93</v>
      </c>
      <c r="AF59" s="3">
        <v>5704.3010000000004</v>
      </c>
      <c r="AG59" s="3">
        <v>6153.46</v>
      </c>
      <c r="AH59" s="3">
        <v>6080.32</v>
      </c>
      <c r="AI59" s="3">
        <v>8829.77</v>
      </c>
      <c r="AJ59" s="3">
        <v>8723.2199999999993</v>
      </c>
      <c r="AK59" s="3">
        <v>2932.09</v>
      </c>
      <c r="AL59" s="3">
        <v>2898.2</v>
      </c>
      <c r="AM59" s="3">
        <v>0</v>
      </c>
      <c r="AN59" s="3">
        <v>0</v>
      </c>
      <c r="AO59" s="3">
        <v>403500</v>
      </c>
      <c r="AP59" s="3">
        <v>423230</v>
      </c>
      <c r="AQ59" s="3">
        <v>0</v>
      </c>
      <c r="AR59" s="3">
        <v>0</v>
      </c>
      <c r="AS59" s="3">
        <v>0</v>
      </c>
      <c r="AT59" s="3">
        <v>68629</v>
      </c>
      <c r="AU59" s="3">
        <v>73140</v>
      </c>
      <c r="AV59" s="3">
        <v>10310</v>
      </c>
      <c r="AW59" s="3">
        <v>2179</v>
      </c>
      <c r="AX59" s="3">
        <v>864.5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380453</v>
      </c>
      <c r="BR59" s="3">
        <v>578.4</v>
      </c>
      <c r="BS59" s="3">
        <v>62365</v>
      </c>
      <c r="BT59" s="3">
        <v>65464</v>
      </c>
      <c r="BU59" s="3">
        <v>96240</v>
      </c>
      <c r="BV59" s="3">
        <v>31711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100040</v>
      </c>
      <c r="CP59" s="3">
        <v>0</v>
      </c>
      <c r="CQ59" s="3">
        <v>0</v>
      </c>
      <c r="CR59" s="3">
        <v>100040</v>
      </c>
      <c r="CS59" s="3">
        <v>2000.8</v>
      </c>
      <c r="CT59" s="3">
        <v>13940</v>
      </c>
      <c r="CU59" s="3">
        <v>-10310</v>
      </c>
      <c r="CV59" s="3">
        <v>-2179</v>
      </c>
      <c r="CW59" s="3">
        <v>475</v>
      </c>
      <c r="CX59" s="3">
        <v>950</v>
      </c>
      <c r="CY59" s="3">
        <v>7.15</v>
      </c>
      <c r="CZ59" s="3">
        <v>7.15</v>
      </c>
      <c r="DA59" s="3">
        <v>7.3</v>
      </c>
      <c r="DB59" s="3">
        <v>1</v>
      </c>
      <c r="DC59" s="3">
        <v>0.6</v>
      </c>
      <c r="DD59" s="3">
        <v>475</v>
      </c>
      <c r="DE59" s="3">
        <v>950</v>
      </c>
      <c r="DF59" s="3">
        <v>7.15</v>
      </c>
      <c r="DG59" s="3">
        <v>7.15</v>
      </c>
      <c r="DH59" s="3">
        <v>7.3</v>
      </c>
      <c r="DI59" s="3">
        <v>1</v>
      </c>
      <c r="DJ59" s="3">
        <v>715286</v>
      </c>
      <c r="DK59" s="3">
        <v>0</v>
      </c>
      <c r="DL59" s="3">
        <v>0</v>
      </c>
      <c r="DM59" s="3">
        <v>950380</v>
      </c>
      <c r="DN59" s="3">
        <v>0</v>
      </c>
      <c r="DO59" s="3">
        <v>13940</v>
      </c>
      <c r="DP59" s="3">
        <v>-10310</v>
      </c>
      <c r="DQ59" s="3">
        <v>-2179</v>
      </c>
      <c r="DR59" s="3">
        <v>2566.62</v>
      </c>
      <c r="DS59" s="3">
        <v>3500</v>
      </c>
      <c r="DT59" s="3">
        <v>94400.56</v>
      </c>
      <c r="DU59" s="3">
        <v>0</v>
      </c>
      <c r="DV59" s="3">
        <v>0</v>
      </c>
      <c r="DW59" s="3">
        <v>9754.26</v>
      </c>
      <c r="DX59" s="3">
        <v>0</v>
      </c>
      <c r="DY59" s="3">
        <v>0</v>
      </c>
      <c r="DZ59" s="3">
        <v>40863.160000000003</v>
      </c>
      <c r="EA59" s="3">
        <v>0</v>
      </c>
      <c r="EB59" s="3">
        <v>0</v>
      </c>
      <c r="EC59" s="3">
        <v>0</v>
      </c>
      <c r="ED59" s="3">
        <v>0</v>
      </c>
      <c r="EE59" s="3">
        <v>-0.44</v>
      </c>
      <c r="EF59" s="3">
        <v>1789827</v>
      </c>
      <c r="EG59" s="3">
        <v>42777</v>
      </c>
      <c r="EH59" s="3">
        <v>286.10000000000002</v>
      </c>
      <c r="EI59" s="2">
        <v>380453</v>
      </c>
      <c r="EJ59" s="2">
        <v>23047</v>
      </c>
      <c r="EK59" s="2" t="s">
        <v>173</v>
      </c>
      <c r="EL59" s="2" t="s">
        <v>162</v>
      </c>
    </row>
    <row r="60" spans="1:142" hidden="1">
      <c r="A60" s="2" t="s">
        <v>142</v>
      </c>
      <c r="B60" s="2" t="s">
        <v>143</v>
      </c>
      <c r="C60" s="2" t="s">
        <v>552</v>
      </c>
      <c r="D60" s="2" t="s">
        <v>553</v>
      </c>
      <c r="E60" s="2" t="s">
        <v>554</v>
      </c>
      <c r="F60" s="2" t="s">
        <v>555</v>
      </c>
      <c r="G60" s="2" t="s">
        <v>556</v>
      </c>
      <c r="H60" s="2" t="s">
        <v>557</v>
      </c>
      <c r="I60" s="2" t="s">
        <v>557</v>
      </c>
      <c r="J60" s="2" t="s">
        <v>558</v>
      </c>
      <c r="K60" s="2" t="s">
        <v>171</v>
      </c>
      <c r="L60" s="2">
        <v>1</v>
      </c>
      <c r="M60" s="3">
        <v>33</v>
      </c>
      <c r="N60" s="3">
        <v>33</v>
      </c>
      <c r="O60" s="3">
        <v>2900</v>
      </c>
      <c r="P60" s="2" t="s">
        <v>559</v>
      </c>
      <c r="Q60" s="2" t="s">
        <v>152</v>
      </c>
      <c r="R60" s="3">
        <v>1000</v>
      </c>
      <c r="S60" s="2" t="s">
        <v>153</v>
      </c>
      <c r="T60" s="2" t="s">
        <v>143</v>
      </c>
      <c r="U60" s="2" t="s">
        <v>152</v>
      </c>
      <c r="V60" s="2" t="s">
        <v>152</v>
      </c>
      <c r="W60" s="3">
        <v>237780.01</v>
      </c>
      <c r="X60" s="3">
        <v>236325.33</v>
      </c>
      <c r="Y60" s="3">
        <v>238588.96</v>
      </c>
      <c r="Z60" s="3">
        <v>237133.4</v>
      </c>
      <c r="AA60" s="3">
        <v>0</v>
      </c>
      <c r="AB60" s="3">
        <v>0</v>
      </c>
      <c r="AC60" s="3">
        <v>0</v>
      </c>
      <c r="AD60" s="3">
        <v>0</v>
      </c>
      <c r="AE60" s="3">
        <v>38838.79</v>
      </c>
      <c r="AF60" s="3">
        <v>38605.31</v>
      </c>
      <c r="AG60" s="3">
        <v>40108.160000000003</v>
      </c>
      <c r="AH60" s="3">
        <v>39861.599999999999</v>
      </c>
      <c r="AI60" s="3">
        <v>113319.89</v>
      </c>
      <c r="AJ60" s="3">
        <v>112834.94</v>
      </c>
      <c r="AK60" s="3">
        <v>0</v>
      </c>
      <c r="AL60" s="3">
        <v>0</v>
      </c>
      <c r="AM60" s="3">
        <v>0</v>
      </c>
      <c r="AN60" s="3">
        <v>0</v>
      </c>
      <c r="AO60" s="3">
        <v>1454680</v>
      </c>
      <c r="AP60" s="3">
        <v>1455560</v>
      </c>
      <c r="AQ60" s="3">
        <v>0</v>
      </c>
      <c r="AR60" s="3">
        <v>0</v>
      </c>
      <c r="AS60" s="3">
        <v>0</v>
      </c>
      <c r="AT60" s="3">
        <v>233480</v>
      </c>
      <c r="AU60" s="3">
        <v>246560</v>
      </c>
      <c r="AV60" s="3">
        <v>381541</v>
      </c>
      <c r="AW60" s="3">
        <v>0</v>
      </c>
      <c r="AX60" s="3">
        <v>2463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  <c r="BT60" s="3">
        <v>0</v>
      </c>
      <c r="BU60" s="3">
        <v>0</v>
      </c>
      <c r="BV60" s="3">
        <v>0</v>
      </c>
      <c r="BW60" s="3">
        <v>0</v>
      </c>
      <c r="BX60" s="3">
        <v>0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306849</v>
      </c>
      <c r="CJ60" s="3">
        <v>419.53</v>
      </c>
      <c r="CK60" s="3">
        <v>0</v>
      </c>
      <c r="CL60" s="3">
        <v>0</v>
      </c>
      <c r="CM60" s="3">
        <v>77557</v>
      </c>
      <c r="CN60" s="3">
        <v>25852</v>
      </c>
      <c r="CO60" s="3">
        <v>1148711</v>
      </c>
      <c r="CP60" s="3">
        <v>0</v>
      </c>
      <c r="CQ60" s="3">
        <v>0</v>
      </c>
      <c r="CR60" s="3">
        <v>1148711</v>
      </c>
      <c r="CS60" s="3">
        <v>2320</v>
      </c>
      <c r="CT60" s="3">
        <v>480040</v>
      </c>
      <c r="CU60" s="3">
        <v>-381541</v>
      </c>
      <c r="CV60" s="3">
        <v>0</v>
      </c>
      <c r="CW60" s="3">
        <v>475</v>
      </c>
      <c r="CX60" s="3">
        <v>950</v>
      </c>
      <c r="CY60" s="3">
        <v>7.15</v>
      </c>
      <c r="CZ60" s="3">
        <v>7.15</v>
      </c>
      <c r="DA60" s="3">
        <v>7.3</v>
      </c>
      <c r="DB60" s="3">
        <v>1</v>
      </c>
      <c r="DC60" s="3">
        <v>0.6</v>
      </c>
      <c r="DD60" s="3">
        <v>475</v>
      </c>
      <c r="DE60" s="3">
        <v>950</v>
      </c>
      <c r="DF60" s="3">
        <v>7.15</v>
      </c>
      <c r="DG60" s="3">
        <v>7.15</v>
      </c>
      <c r="DH60" s="3">
        <v>7.3</v>
      </c>
      <c r="DI60" s="3">
        <v>1</v>
      </c>
      <c r="DJ60" s="3">
        <v>8213283.6500000004</v>
      </c>
      <c r="DK60" s="3">
        <v>0</v>
      </c>
      <c r="DL60" s="3">
        <v>0</v>
      </c>
      <c r="DM60" s="3">
        <v>1102000</v>
      </c>
      <c r="DN60" s="3">
        <v>0</v>
      </c>
      <c r="DO60" s="3">
        <v>480040</v>
      </c>
      <c r="DP60" s="3">
        <v>-381541</v>
      </c>
      <c r="DQ60" s="3">
        <v>0</v>
      </c>
      <c r="DR60" s="3">
        <v>68922.66</v>
      </c>
      <c r="DS60" s="3">
        <v>3500</v>
      </c>
      <c r="DT60" s="3">
        <v>-299814.68</v>
      </c>
      <c r="DU60" s="3">
        <v>0</v>
      </c>
      <c r="DV60" s="3">
        <v>0</v>
      </c>
      <c r="DW60" s="3">
        <v>0</v>
      </c>
      <c r="DX60" s="3">
        <v>0</v>
      </c>
      <c r="DY60" s="3">
        <v>0</v>
      </c>
      <c r="DZ60" s="3">
        <v>81726.320000000007</v>
      </c>
      <c r="EA60" s="3">
        <v>0</v>
      </c>
      <c r="EB60" s="3">
        <v>0</v>
      </c>
      <c r="EC60" s="3">
        <v>0</v>
      </c>
      <c r="ED60" s="3">
        <v>0</v>
      </c>
      <c r="EE60" s="3">
        <v>0.37</v>
      </c>
      <c r="EF60" s="3">
        <v>9567932</v>
      </c>
      <c r="EG60" s="3">
        <v>1148711</v>
      </c>
      <c r="EH60" s="3">
        <v>2043.47</v>
      </c>
      <c r="EI60" s="2">
        <v>306849</v>
      </c>
      <c r="EJ60" s="2">
        <v>1147831</v>
      </c>
      <c r="EK60" s="2" t="s">
        <v>154</v>
      </c>
      <c r="EL60" s="2" t="s">
        <v>162</v>
      </c>
    </row>
    <row r="61" spans="1:142" hidden="1">
      <c r="A61" s="2" t="s">
        <v>142</v>
      </c>
      <c r="B61" s="2" t="s">
        <v>143</v>
      </c>
      <c r="C61" s="2" t="s">
        <v>560</v>
      </c>
      <c r="D61" s="2" t="s">
        <v>342</v>
      </c>
      <c r="E61" s="2" t="s">
        <v>561</v>
      </c>
      <c r="F61" s="2" t="s">
        <v>531</v>
      </c>
      <c r="G61" s="2" t="s">
        <v>345</v>
      </c>
      <c r="H61" s="2" t="s">
        <v>479</v>
      </c>
      <c r="I61" s="2" t="s">
        <v>487</v>
      </c>
      <c r="J61" s="2" t="s">
        <v>487</v>
      </c>
      <c r="K61" s="2" t="s">
        <v>171</v>
      </c>
      <c r="L61" s="2">
        <v>1</v>
      </c>
      <c r="M61" s="3">
        <v>33</v>
      </c>
      <c r="N61" s="3">
        <v>33</v>
      </c>
      <c r="O61" s="3">
        <v>4000</v>
      </c>
      <c r="P61" s="2" t="s">
        <v>562</v>
      </c>
      <c r="Q61" s="2" t="s">
        <v>152</v>
      </c>
      <c r="R61" s="3">
        <v>1000</v>
      </c>
      <c r="S61" s="2" t="s">
        <v>153</v>
      </c>
      <c r="T61" s="2" t="s">
        <v>143</v>
      </c>
      <c r="U61" s="2" t="s">
        <v>152</v>
      </c>
      <c r="V61" s="2" t="s">
        <v>152</v>
      </c>
      <c r="W61" s="3">
        <v>234722.91</v>
      </c>
      <c r="X61" s="3">
        <v>232924.21</v>
      </c>
      <c r="Y61" s="3">
        <v>235312.54</v>
      </c>
      <c r="Z61" s="3">
        <v>233511.36</v>
      </c>
      <c r="AA61" s="3">
        <v>0</v>
      </c>
      <c r="AB61" s="3">
        <v>0</v>
      </c>
      <c r="AC61" s="3">
        <v>0</v>
      </c>
      <c r="AD61" s="3">
        <v>0</v>
      </c>
      <c r="AE61" s="3">
        <v>39737.589999999997</v>
      </c>
      <c r="AF61" s="3">
        <v>39440.51</v>
      </c>
      <c r="AG61" s="3">
        <v>39178.620000000003</v>
      </c>
      <c r="AH61" s="3">
        <v>38881.22</v>
      </c>
      <c r="AI61" s="3">
        <v>103741.94</v>
      </c>
      <c r="AJ61" s="3">
        <v>103171.18</v>
      </c>
      <c r="AK61" s="3">
        <v>0</v>
      </c>
      <c r="AL61" s="3">
        <v>0</v>
      </c>
      <c r="AM61" s="3">
        <v>0</v>
      </c>
      <c r="AN61" s="3">
        <v>0</v>
      </c>
      <c r="AO61" s="3">
        <v>1798700</v>
      </c>
      <c r="AP61" s="3">
        <v>1801180</v>
      </c>
      <c r="AQ61" s="3">
        <v>0</v>
      </c>
      <c r="AR61" s="3">
        <v>0</v>
      </c>
      <c r="AS61" s="3">
        <v>0</v>
      </c>
      <c r="AT61" s="3">
        <v>297080</v>
      </c>
      <c r="AU61" s="3">
        <v>297400</v>
      </c>
      <c r="AV61" s="3">
        <v>368168</v>
      </c>
      <c r="AW61" s="3">
        <v>0</v>
      </c>
      <c r="AX61" s="3">
        <v>3012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599957</v>
      </c>
      <c r="CJ61" s="3">
        <v>822.12</v>
      </c>
      <c r="CK61" s="3">
        <v>0</v>
      </c>
      <c r="CL61" s="3">
        <v>0</v>
      </c>
      <c r="CM61" s="3">
        <v>151925</v>
      </c>
      <c r="CN61" s="3">
        <v>50667</v>
      </c>
      <c r="CO61" s="3">
        <v>1201223</v>
      </c>
      <c r="CP61" s="3">
        <v>0</v>
      </c>
      <c r="CQ61" s="3">
        <v>0</v>
      </c>
      <c r="CR61" s="3">
        <v>1201223</v>
      </c>
      <c r="CS61" s="3">
        <v>3200</v>
      </c>
      <c r="CT61" s="3">
        <v>594480</v>
      </c>
      <c r="CU61" s="3">
        <v>-368168</v>
      </c>
      <c r="CV61" s="3">
        <v>0</v>
      </c>
      <c r="CW61" s="3">
        <v>475</v>
      </c>
      <c r="CX61" s="3">
        <v>950</v>
      </c>
      <c r="CY61" s="3">
        <v>7.15</v>
      </c>
      <c r="CZ61" s="3">
        <v>7.15</v>
      </c>
      <c r="DA61" s="3">
        <v>7.3</v>
      </c>
      <c r="DB61" s="3">
        <v>1</v>
      </c>
      <c r="DC61" s="3">
        <v>0.6</v>
      </c>
      <c r="DD61" s="3">
        <v>475</v>
      </c>
      <c r="DE61" s="3">
        <v>950</v>
      </c>
      <c r="DF61" s="3">
        <v>7.15</v>
      </c>
      <c r="DG61" s="3">
        <v>7.15</v>
      </c>
      <c r="DH61" s="3">
        <v>7.3</v>
      </c>
      <c r="DI61" s="3">
        <v>1</v>
      </c>
      <c r="DJ61" s="3">
        <v>8588744.4499999993</v>
      </c>
      <c r="DK61" s="3">
        <v>0</v>
      </c>
      <c r="DL61" s="3">
        <v>0</v>
      </c>
      <c r="DM61" s="3">
        <v>1520000</v>
      </c>
      <c r="DN61" s="3">
        <v>0</v>
      </c>
      <c r="DO61" s="3">
        <v>594480</v>
      </c>
      <c r="DP61" s="3">
        <v>-368168</v>
      </c>
      <c r="DQ61" s="3">
        <v>0</v>
      </c>
      <c r="DR61" s="3">
        <v>72073.38</v>
      </c>
      <c r="DS61" s="3">
        <v>3500</v>
      </c>
      <c r="DT61" s="3">
        <v>-214931.16</v>
      </c>
      <c r="DU61" s="3">
        <v>0</v>
      </c>
      <c r="DV61" s="3">
        <v>0</v>
      </c>
      <c r="DW61" s="3">
        <v>0</v>
      </c>
      <c r="DX61" s="3">
        <v>0</v>
      </c>
      <c r="DY61" s="3">
        <v>0</v>
      </c>
      <c r="DZ61" s="3">
        <v>153236.84</v>
      </c>
      <c r="EA61" s="3">
        <v>0</v>
      </c>
      <c r="EB61" s="3">
        <v>0</v>
      </c>
      <c r="EC61" s="3">
        <v>0</v>
      </c>
      <c r="ED61" s="3">
        <v>0</v>
      </c>
      <c r="EE61" s="3">
        <v>0.33</v>
      </c>
      <c r="EF61" s="3">
        <v>10563867</v>
      </c>
      <c r="EG61" s="3">
        <v>1201223</v>
      </c>
      <c r="EH61" s="3">
        <v>2189.88</v>
      </c>
      <c r="EI61" s="2">
        <v>599957</v>
      </c>
      <c r="EJ61" s="2">
        <v>1198743</v>
      </c>
      <c r="EK61" s="2" t="s">
        <v>154</v>
      </c>
      <c r="EL61" s="2" t="s">
        <v>162</v>
      </c>
    </row>
    <row r="62" spans="1:142" hidden="1">
      <c r="A62" s="2" t="s">
        <v>142</v>
      </c>
      <c r="B62" s="2" t="s">
        <v>143</v>
      </c>
      <c r="C62" s="2" t="s">
        <v>563</v>
      </c>
      <c r="D62" s="2" t="s">
        <v>564</v>
      </c>
      <c r="E62" s="2" t="s">
        <v>565</v>
      </c>
      <c r="F62" s="2" t="s">
        <v>566</v>
      </c>
      <c r="G62" s="2" t="s">
        <v>567</v>
      </c>
      <c r="H62" s="2" t="s">
        <v>460</v>
      </c>
      <c r="I62" s="2" t="s">
        <v>460</v>
      </c>
      <c r="J62" s="2" t="s">
        <v>568</v>
      </c>
      <c r="K62" s="2" t="s">
        <v>171</v>
      </c>
      <c r="L62" s="2">
        <v>1</v>
      </c>
      <c r="M62" s="3">
        <v>33</v>
      </c>
      <c r="N62" s="3">
        <v>33</v>
      </c>
      <c r="O62" s="3">
        <v>6400</v>
      </c>
      <c r="P62" s="2" t="s">
        <v>569</v>
      </c>
      <c r="Q62" s="2" t="s">
        <v>152</v>
      </c>
      <c r="R62" s="3">
        <v>2000</v>
      </c>
      <c r="S62" s="2" t="s">
        <v>153</v>
      </c>
      <c r="T62" s="2" t="s">
        <v>143</v>
      </c>
      <c r="U62" s="2" t="s">
        <v>152</v>
      </c>
      <c r="V62" s="2" t="s">
        <v>152</v>
      </c>
      <c r="W62" s="3">
        <v>161228.06</v>
      </c>
      <c r="X62" s="3">
        <v>160004.38</v>
      </c>
      <c r="Y62" s="3">
        <v>162942.21</v>
      </c>
      <c r="Z62" s="3">
        <v>161711.67999999999</v>
      </c>
      <c r="AA62" s="3">
        <v>0</v>
      </c>
      <c r="AB62" s="3">
        <v>0</v>
      </c>
      <c r="AC62" s="3">
        <v>0</v>
      </c>
      <c r="AD62" s="3">
        <v>0</v>
      </c>
      <c r="AE62" s="3">
        <v>26418.71</v>
      </c>
      <c r="AF62" s="3">
        <v>26223.11</v>
      </c>
      <c r="AG62" s="3">
        <v>28143.43</v>
      </c>
      <c r="AH62" s="3">
        <v>27921.200000000001</v>
      </c>
      <c r="AI62" s="3">
        <v>62411.44</v>
      </c>
      <c r="AJ62" s="3">
        <v>61975.99</v>
      </c>
      <c r="AK62" s="3">
        <v>0</v>
      </c>
      <c r="AL62" s="3">
        <v>0</v>
      </c>
      <c r="AM62" s="3">
        <v>0</v>
      </c>
      <c r="AN62" s="3">
        <v>0</v>
      </c>
      <c r="AO62" s="3">
        <v>2447360</v>
      </c>
      <c r="AP62" s="3">
        <v>2461060</v>
      </c>
      <c r="AQ62" s="3">
        <v>0</v>
      </c>
      <c r="AR62" s="3">
        <v>0</v>
      </c>
      <c r="AS62" s="3">
        <v>0</v>
      </c>
      <c r="AT62" s="3">
        <v>391200</v>
      </c>
      <c r="AU62" s="3">
        <v>444460</v>
      </c>
      <c r="AV62" s="3">
        <v>301483</v>
      </c>
      <c r="AW62" s="3">
        <v>0</v>
      </c>
      <c r="AX62" s="3">
        <v>4920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1654456</v>
      </c>
      <c r="CJ62" s="3">
        <v>1775.34</v>
      </c>
      <c r="CK62" s="3">
        <v>0</v>
      </c>
      <c r="CL62" s="3">
        <v>0</v>
      </c>
      <c r="CM62" s="3">
        <v>429724</v>
      </c>
      <c r="CN62" s="3">
        <v>139693</v>
      </c>
      <c r="CO62" s="3">
        <v>806604</v>
      </c>
      <c r="CP62" s="3">
        <v>0</v>
      </c>
      <c r="CQ62" s="3">
        <v>0</v>
      </c>
      <c r="CR62" s="3">
        <v>806604</v>
      </c>
      <c r="CS62" s="3">
        <v>5120</v>
      </c>
      <c r="CT62" s="3">
        <v>835660</v>
      </c>
      <c r="CU62" s="3">
        <v>-301483</v>
      </c>
      <c r="CV62" s="3">
        <v>0</v>
      </c>
      <c r="CW62" s="3">
        <v>475</v>
      </c>
      <c r="CX62" s="3">
        <v>950</v>
      </c>
      <c r="CY62" s="3">
        <v>7.15</v>
      </c>
      <c r="CZ62" s="3">
        <v>7.15</v>
      </c>
      <c r="DA62" s="3">
        <v>7.3</v>
      </c>
      <c r="DB62" s="3">
        <v>1</v>
      </c>
      <c r="DC62" s="3">
        <v>0.6</v>
      </c>
      <c r="DD62" s="3">
        <v>475</v>
      </c>
      <c r="DE62" s="3">
        <v>950</v>
      </c>
      <c r="DF62" s="3">
        <v>7.15</v>
      </c>
      <c r="DG62" s="3">
        <v>7.15</v>
      </c>
      <c r="DH62" s="3">
        <v>7.3</v>
      </c>
      <c r="DI62" s="3">
        <v>1</v>
      </c>
      <c r="DJ62" s="3">
        <v>5767218.5999999996</v>
      </c>
      <c r="DK62" s="3">
        <v>0</v>
      </c>
      <c r="DL62" s="3">
        <v>0</v>
      </c>
      <c r="DM62" s="3">
        <v>2432000</v>
      </c>
      <c r="DN62" s="3">
        <v>0</v>
      </c>
      <c r="DO62" s="3">
        <v>835660</v>
      </c>
      <c r="DP62" s="3">
        <v>-301483</v>
      </c>
      <c r="DQ62" s="3">
        <v>0</v>
      </c>
      <c r="DR62" s="3">
        <v>48396.24</v>
      </c>
      <c r="DS62" s="3">
        <v>3500</v>
      </c>
      <c r="DT62" s="3">
        <v>6453960.7199999997</v>
      </c>
      <c r="DU62" s="3">
        <v>0</v>
      </c>
      <c r="DV62" s="3">
        <v>0</v>
      </c>
      <c r="DW62" s="3">
        <v>0</v>
      </c>
      <c r="DX62" s="3">
        <v>0</v>
      </c>
      <c r="DY62" s="3">
        <v>0</v>
      </c>
      <c r="DZ62" s="3">
        <v>518144.84</v>
      </c>
      <c r="EA62" s="3">
        <v>0</v>
      </c>
      <c r="EB62" s="3">
        <v>0</v>
      </c>
      <c r="EC62" s="3">
        <v>2961476</v>
      </c>
      <c r="ED62" s="3">
        <v>3275822.88</v>
      </c>
      <c r="EE62" s="3">
        <v>0.44</v>
      </c>
      <c r="EF62" s="3">
        <v>15540736</v>
      </c>
      <c r="EG62" s="3">
        <v>806604</v>
      </c>
      <c r="EH62" s="3">
        <v>3144.66</v>
      </c>
      <c r="EI62" s="2">
        <v>1654456</v>
      </c>
      <c r="EJ62" s="2">
        <v>792904</v>
      </c>
      <c r="EK62" s="2" t="s">
        <v>154</v>
      </c>
      <c r="EL62" s="2" t="s">
        <v>155</v>
      </c>
    </row>
    <row r="63" spans="1:142" hidden="1">
      <c r="A63" s="2" t="s">
        <v>142</v>
      </c>
      <c r="B63" s="2" t="s">
        <v>143</v>
      </c>
      <c r="C63" s="2" t="s">
        <v>570</v>
      </c>
      <c r="D63" s="2" t="s">
        <v>571</v>
      </c>
      <c r="E63" s="2" t="s">
        <v>572</v>
      </c>
      <c r="F63" s="2" t="s">
        <v>531</v>
      </c>
      <c r="G63" s="2" t="s">
        <v>345</v>
      </c>
      <c r="H63" s="2" t="s">
        <v>479</v>
      </c>
      <c r="I63" s="2" t="s">
        <v>487</v>
      </c>
      <c r="J63" s="2" t="s">
        <v>487</v>
      </c>
      <c r="K63" s="2" t="s">
        <v>171</v>
      </c>
      <c r="L63" s="2">
        <v>1</v>
      </c>
      <c r="M63" s="3">
        <v>33</v>
      </c>
      <c r="N63" s="3">
        <v>33</v>
      </c>
      <c r="O63" s="3">
        <v>7500</v>
      </c>
      <c r="P63" s="2" t="s">
        <v>573</v>
      </c>
      <c r="Q63" s="2" t="s">
        <v>152</v>
      </c>
      <c r="R63" s="3">
        <v>1000</v>
      </c>
      <c r="S63" s="2" t="s">
        <v>153</v>
      </c>
      <c r="T63" s="2" t="s">
        <v>143</v>
      </c>
      <c r="U63" s="2" t="s">
        <v>152</v>
      </c>
      <c r="V63" s="2" t="s">
        <v>152</v>
      </c>
      <c r="W63" s="3">
        <v>362296.48</v>
      </c>
      <c r="X63" s="3">
        <v>357996.12</v>
      </c>
      <c r="Y63" s="3">
        <v>363653.21</v>
      </c>
      <c r="Z63" s="3">
        <v>359324</v>
      </c>
      <c r="AA63" s="3">
        <v>0</v>
      </c>
      <c r="AB63" s="3">
        <v>0</v>
      </c>
      <c r="AC63" s="3">
        <v>0</v>
      </c>
      <c r="AD63" s="3">
        <v>0</v>
      </c>
      <c r="AE63" s="3">
        <v>59837.34</v>
      </c>
      <c r="AF63" s="3">
        <v>59123.07</v>
      </c>
      <c r="AG63" s="3">
        <v>61425.3</v>
      </c>
      <c r="AH63" s="3">
        <v>60685.95</v>
      </c>
      <c r="AI63" s="3">
        <v>132195.19</v>
      </c>
      <c r="AJ63" s="3">
        <v>130774.76</v>
      </c>
      <c r="AK63" s="3">
        <v>0</v>
      </c>
      <c r="AL63" s="3">
        <v>0</v>
      </c>
      <c r="AM63" s="3">
        <v>0</v>
      </c>
      <c r="AN63" s="3">
        <v>0</v>
      </c>
      <c r="AO63" s="3">
        <v>4300360</v>
      </c>
      <c r="AP63" s="3">
        <v>4329210</v>
      </c>
      <c r="AQ63" s="3">
        <v>0</v>
      </c>
      <c r="AR63" s="3">
        <v>0</v>
      </c>
      <c r="AS63" s="3">
        <v>0</v>
      </c>
      <c r="AT63" s="3">
        <v>714270</v>
      </c>
      <c r="AU63" s="3">
        <v>739350</v>
      </c>
      <c r="AV63" s="3">
        <v>1110257</v>
      </c>
      <c r="AW63" s="3">
        <v>0</v>
      </c>
      <c r="AX63" s="3">
        <v>6654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0</v>
      </c>
      <c r="BW63" s="3">
        <v>0</v>
      </c>
      <c r="BX63" s="3">
        <v>0</v>
      </c>
      <c r="BY63" s="3">
        <v>0</v>
      </c>
      <c r="BZ63" s="3">
        <v>0</v>
      </c>
      <c r="CA63" s="3">
        <v>0</v>
      </c>
      <c r="CB63" s="3">
        <v>0</v>
      </c>
      <c r="CC63" s="3">
        <v>0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925913</v>
      </c>
      <c r="CJ63" s="3">
        <v>1282.44</v>
      </c>
      <c r="CK63" s="3">
        <v>0</v>
      </c>
      <c r="CL63" s="3">
        <v>0</v>
      </c>
      <c r="CM63" s="3">
        <v>232630</v>
      </c>
      <c r="CN63" s="3">
        <v>77543</v>
      </c>
      <c r="CO63" s="3">
        <v>3403297</v>
      </c>
      <c r="CP63" s="3">
        <v>0</v>
      </c>
      <c r="CQ63" s="3">
        <v>0</v>
      </c>
      <c r="CR63" s="3">
        <v>3403297</v>
      </c>
      <c r="CS63" s="3">
        <v>6000</v>
      </c>
      <c r="CT63" s="3">
        <v>1453620</v>
      </c>
      <c r="CU63" s="3">
        <v>-1110257</v>
      </c>
      <c r="CV63" s="3">
        <v>0</v>
      </c>
      <c r="CW63" s="3">
        <v>475</v>
      </c>
      <c r="CX63" s="3">
        <v>950</v>
      </c>
      <c r="CY63" s="3">
        <v>7.15</v>
      </c>
      <c r="CZ63" s="3">
        <v>7.15</v>
      </c>
      <c r="DA63" s="3">
        <v>7.3</v>
      </c>
      <c r="DB63" s="3">
        <v>1</v>
      </c>
      <c r="DC63" s="3">
        <v>0.6</v>
      </c>
      <c r="DD63" s="3">
        <v>475</v>
      </c>
      <c r="DE63" s="3">
        <v>950</v>
      </c>
      <c r="DF63" s="3">
        <v>7.15</v>
      </c>
      <c r="DG63" s="3">
        <v>7.15</v>
      </c>
      <c r="DH63" s="3">
        <v>7.3</v>
      </c>
      <c r="DI63" s="3">
        <v>1</v>
      </c>
      <c r="DJ63" s="3">
        <v>24333573.550000001</v>
      </c>
      <c r="DK63" s="3">
        <v>0</v>
      </c>
      <c r="DL63" s="3">
        <v>0</v>
      </c>
      <c r="DM63" s="3">
        <v>2850000</v>
      </c>
      <c r="DN63" s="3">
        <v>0</v>
      </c>
      <c r="DO63" s="3">
        <v>1453620</v>
      </c>
      <c r="DP63" s="3">
        <v>-1110257</v>
      </c>
      <c r="DQ63" s="3">
        <v>0</v>
      </c>
      <c r="DR63" s="3">
        <v>204197.82</v>
      </c>
      <c r="DS63" s="3">
        <v>3500</v>
      </c>
      <c r="DT63" s="3">
        <v>-865078.05</v>
      </c>
      <c r="DU63" s="3">
        <v>0</v>
      </c>
      <c r="DV63" s="3">
        <v>0</v>
      </c>
      <c r="DW63" s="3">
        <v>0</v>
      </c>
      <c r="DX63" s="3">
        <v>0</v>
      </c>
      <c r="DY63" s="3">
        <v>0</v>
      </c>
      <c r="DZ63" s="3">
        <v>245178.95</v>
      </c>
      <c r="EA63" s="3">
        <v>0</v>
      </c>
      <c r="EB63" s="3">
        <v>0</v>
      </c>
      <c r="EC63" s="3">
        <v>0</v>
      </c>
      <c r="ED63" s="3">
        <v>0</v>
      </c>
      <c r="EE63" s="3">
        <v>-0.32</v>
      </c>
      <c r="EF63" s="3">
        <v>27979813</v>
      </c>
      <c r="EG63" s="3">
        <v>3403297</v>
      </c>
      <c r="EH63" s="3">
        <v>5371.5599999999995</v>
      </c>
      <c r="EI63" s="2">
        <v>925913</v>
      </c>
      <c r="EJ63" s="2">
        <v>3374447</v>
      </c>
      <c r="EK63" s="2" t="s">
        <v>154</v>
      </c>
      <c r="EL63" s="2" t="s">
        <v>162</v>
      </c>
    </row>
    <row r="64" spans="1:142" hidden="1">
      <c r="A64" s="2" t="s">
        <v>142</v>
      </c>
      <c r="B64" s="2" t="s">
        <v>143</v>
      </c>
      <c r="C64" s="2" t="s">
        <v>574</v>
      </c>
      <c r="D64" s="2" t="s">
        <v>575</v>
      </c>
      <c r="E64" s="2" t="s">
        <v>576</v>
      </c>
      <c r="F64" s="2" t="s">
        <v>577</v>
      </c>
      <c r="G64" s="2" t="s">
        <v>578</v>
      </c>
      <c r="H64" s="2" t="s">
        <v>479</v>
      </c>
      <c r="I64" s="2" t="s">
        <v>487</v>
      </c>
      <c r="J64" s="2" t="s">
        <v>487</v>
      </c>
      <c r="K64" s="2" t="s">
        <v>171</v>
      </c>
      <c r="L64" s="2">
        <v>1</v>
      </c>
      <c r="M64" s="3">
        <v>33</v>
      </c>
      <c r="N64" s="3">
        <v>33</v>
      </c>
      <c r="O64" s="3">
        <v>6000</v>
      </c>
      <c r="P64" s="2" t="s">
        <v>579</v>
      </c>
      <c r="Q64" s="2" t="s">
        <v>152</v>
      </c>
      <c r="R64" s="3">
        <v>1250</v>
      </c>
      <c r="S64" s="2" t="s">
        <v>153</v>
      </c>
      <c r="T64" s="2" t="s">
        <v>143</v>
      </c>
      <c r="U64" s="2" t="s">
        <v>152</v>
      </c>
      <c r="V64" s="2" t="s">
        <v>152</v>
      </c>
      <c r="W64" s="3">
        <v>376241.02</v>
      </c>
      <c r="X64" s="3">
        <v>373241.12</v>
      </c>
      <c r="Y64" s="3">
        <v>382560.52</v>
      </c>
      <c r="Z64" s="3">
        <v>379512.15</v>
      </c>
      <c r="AA64" s="3">
        <v>0</v>
      </c>
      <c r="AB64" s="3">
        <v>0</v>
      </c>
      <c r="AC64" s="3">
        <v>0</v>
      </c>
      <c r="AD64" s="3">
        <v>0</v>
      </c>
      <c r="AE64" s="3">
        <v>63249.32</v>
      </c>
      <c r="AF64" s="3">
        <v>62745.18</v>
      </c>
      <c r="AG64" s="3">
        <v>64129.86</v>
      </c>
      <c r="AH64" s="3">
        <v>63610.74</v>
      </c>
      <c r="AI64" s="3">
        <v>172557.92</v>
      </c>
      <c r="AJ64" s="3">
        <v>171534.36</v>
      </c>
      <c r="AK64" s="3">
        <v>0</v>
      </c>
      <c r="AL64" s="3">
        <v>0</v>
      </c>
      <c r="AM64" s="3">
        <v>0</v>
      </c>
      <c r="AN64" s="3">
        <v>0</v>
      </c>
      <c r="AO64" s="3">
        <v>3749875</v>
      </c>
      <c r="AP64" s="3">
        <v>3810463</v>
      </c>
      <c r="AQ64" s="3">
        <v>0</v>
      </c>
      <c r="AR64" s="3">
        <v>0</v>
      </c>
      <c r="AS64" s="3">
        <v>0</v>
      </c>
      <c r="AT64" s="3">
        <v>630175</v>
      </c>
      <c r="AU64" s="3">
        <v>648900</v>
      </c>
      <c r="AV64" s="3">
        <v>856527</v>
      </c>
      <c r="AW64" s="3">
        <v>0</v>
      </c>
      <c r="AX64" s="3">
        <v>5805</v>
      </c>
      <c r="AY64" s="3">
        <v>120183</v>
      </c>
      <c r="AZ64" s="3">
        <v>0</v>
      </c>
      <c r="BA64" s="3">
        <v>43713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1257709</v>
      </c>
      <c r="CJ64" s="3">
        <v>1745.94</v>
      </c>
      <c r="CK64" s="3">
        <v>0</v>
      </c>
      <c r="CL64" s="3">
        <v>0</v>
      </c>
      <c r="CM64" s="3">
        <v>317192</v>
      </c>
      <c r="CN64" s="3">
        <v>105731</v>
      </c>
      <c r="CO64" s="3">
        <v>2432571</v>
      </c>
      <c r="CP64" s="3">
        <v>0</v>
      </c>
      <c r="CQ64" s="3">
        <v>0</v>
      </c>
      <c r="CR64" s="3">
        <v>2432571</v>
      </c>
      <c r="CS64" s="3">
        <v>4800</v>
      </c>
      <c r="CT64" s="3">
        <v>1229902</v>
      </c>
      <c r="CU64" s="3">
        <v>-856527</v>
      </c>
      <c r="CV64" s="3">
        <v>0</v>
      </c>
      <c r="CW64" s="3">
        <v>475</v>
      </c>
      <c r="CX64" s="3">
        <v>950</v>
      </c>
      <c r="CY64" s="3">
        <v>7.15</v>
      </c>
      <c r="CZ64" s="3">
        <v>7.15</v>
      </c>
      <c r="DA64" s="3">
        <v>7.3</v>
      </c>
      <c r="DB64" s="3">
        <v>1</v>
      </c>
      <c r="DC64" s="3">
        <v>0.6</v>
      </c>
      <c r="DD64" s="3">
        <v>475</v>
      </c>
      <c r="DE64" s="3">
        <v>950</v>
      </c>
      <c r="DF64" s="3">
        <v>7.15</v>
      </c>
      <c r="DG64" s="3">
        <v>7.15</v>
      </c>
      <c r="DH64" s="3">
        <v>7.3</v>
      </c>
      <c r="DI64" s="3">
        <v>1</v>
      </c>
      <c r="DJ64" s="3">
        <v>17392882.649999999</v>
      </c>
      <c r="DK64" s="3">
        <v>0</v>
      </c>
      <c r="DL64" s="3">
        <v>0</v>
      </c>
      <c r="DM64" s="3">
        <v>2280000</v>
      </c>
      <c r="DN64" s="3">
        <v>0</v>
      </c>
      <c r="DO64" s="3">
        <v>1229902</v>
      </c>
      <c r="DP64" s="3">
        <v>-856527</v>
      </c>
      <c r="DQ64" s="3">
        <v>0</v>
      </c>
      <c r="DR64" s="3">
        <v>145954.26</v>
      </c>
      <c r="DS64" s="3">
        <v>3500</v>
      </c>
      <c r="DT64" s="3">
        <v>4808052.13</v>
      </c>
      <c r="DU64" s="3">
        <v>0</v>
      </c>
      <c r="DV64" s="3">
        <v>0</v>
      </c>
      <c r="DW64" s="3">
        <v>0</v>
      </c>
      <c r="DX64" s="3">
        <v>0</v>
      </c>
      <c r="DY64" s="3">
        <v>0</v>
      </c>
      <c r="DZ64" s="3">
        <v>469926.31</v>
      </c>
      <c r="EA64" s="3">
        <v>0</v>
      </c>
      <c r="EB64" s="3">
        <v>0</v>
      </c>
      <c r="EC64" s="3">
        <v>2466427</v>
      </c>
      <c r="ED64" s="3">
        <v>2728225.82</v>
      </c>
      <c r="EE64" s="3">
        <v>-0.04</v>
      </c>
      <c r="EF64" s="3">
        <v>25860291</v>
      </c>
      <c r="EG64" s="3">
        <v>2432571</v>
      </c>
      <c r="EH64" s="3">
        <v>4059.06</v>
      </c>
      <c r="EI64" s="2">
        <v>1377892</v>
      </c>
      <c r="EJ64" s="2">
        <v>2371983</v>
      </c>
      <c r="EK64" s="2" t="s">
        <v>154</v>
      </c>
      <c r="EL64" s="2" t="s">
        <v>155</v>
      </c>
    </row>
    <row r="65" spans="1:142" hidden="1">
      <c r="A65" s="2" t="s">
        <v>142</v>
      </c>
      <c r="B65" s="2" t="s">
        <v>143</v>
      </c>
      <c r="C65" s="2" t="s">
        <v>580</v>
      </c>
      <c r="D65" s="2" t="s">
        <v>581</v>
      </c>
      <c r="E65" s="2" t="s">
        <v>582</v>
      </c>
      <c r="F65" s="2" t="s">
        <v>583</v>
      </c>
      <c r="G65" s="2" t="s">
        <v>429</v>
      </c>
      <c r="H65" s="2" t="s">
        <v>460</v>
      </c>
      <c r="I65" s="2" t="s">
        <v>520</v>
      </c>
      <c r="J65" s="2" t="s">
        <v>584</v>
      </c>
      <c r="K65" s="2" t="s">
        <v>171</v>
      </c>
      <c r="L65" s="2">
        <v>1</v>
      </c>
      <c r="M65" s="3">
        <v>33</v>
      </c>
      <c r="N65" s="3">
        <v>33</v>
      </c>
      <c r="O65" s="3">
        <v>1550</v>
      </c>
      <c r="P65" s="2" t="s">
        <v>585</v>
      </c>
      <c r="Q65" s="2" t="s">
        <v>152</v>
      </c>
      <c r="R65" s="3">
        <v>1000</v>
      </c>
      <c r="S65" s="2" t="s">
        <v>153</v>
      </c>
      <c r="T65" s="2" t="s">
        <v>143</v>
      </c>
      <c r="U65" s="2" t="s">
        <v>152</v>
      </c>
      <c r="V65" s="2" t="s">
        <v>152</v>
      </c>
      <c r="W65" s="3">
        <v>33976.46</v>
      </c>
      <c r="X65" s="3">
        <v>33212.29</v>
      </c>
      <c r="Y65" s="3">
        <v>34275.56</v>
      </c>
      <c r="Z65" s="3">
        <v>33508.519999999997</v>
      </c>
      <c r="AA65" s="3">
        <v>0</v>
      </c>
      <c r="AB65" s="3">
        <v>0</v>
      </c>
      <c r="AC65" s="3">
        <v>0</v>
      </c>
      <c r="AD65" s="3">
        <v>0</v>
      </c>
      <c r="AE65" s="3">
        <v>5546.03</v>
      </c>
      <c r="AF65" s="3">
        <v>5422.88</v>
      </c>
      <c r="AG65" s="3">
        <v>5830.71</v>
      </c>
      <c r="AH65" s="3">
        <v>5703.44</v>
      </c>
      <c r="AI65" s="3">
        <v>11532.65</v>
      </c>
      <c r="AJ65" s="3">
        <v>11276.27</v>
      </c>
      <c r="AK65" s="3">
        <v>0</v>
      </c>
      <c r="AL65" s="3">
        <v>0</v>
      </c>
      <c r="AM65" s="3">
        <v>0</v>
      </c>
      <c r="AN65" s="3">
        <v>0</v>
      </c>
      <c r="AO65" s="3">
        <v>764170</v>
      </c>
      <c r="AP65" s="3">
        <v>767040</v>
      </c>
      <c r="AQ65" s="3">
        <v>0</v>
      </c>
      <c r="AR65" s="3">
        <v>0</v>
      </c>
      <c r="AS65" s="3">
        <v>0</v>
      </c>
      <c r="AT65" s="3">
        <v>123150</v>
      </c>
      <c r="AU65" s="3">
        <v>127270</v>
      </c>
      <c r="AV65" s="3">
        <v>97886</v>
      </c>
      <c r="AW65" s="3">
        <v>0</v>
      </c>
      <c r="AX65" s="3">
        <v>1336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0</v>
      </c>
      <c r="BI65" s="3">
        <v>0</v>
      </c>
      <c r="BJ65" s="3">
        <v>0</v>
      </c>
      <c r="BK65" s="3">
        <v>0</v>
      </c>
      <c r="BL65" s="3">
        <v>0</v>
      </c>
      <c r="BM65" s="3">
        <v>0</v>
      </c>
      <c r="BN65" s="3">
        <v>0</v>
      </c>
      <c r="BO65" s="3">
        <v>0</v>
      </c>
      <c r="BP65" s="3">
        <v>0</v>
      </c>
      <c r="BQ65" s="3">
        <v>0</v>
      </c>
      <c r="BR65" s="3">
        <v>0</v>
      </c>
      <c r="BS65" s="3">
        <v>0</v>
      </c>
      <c r="BT65" s="3">
        <v>0</v>
      </c>
      <c r="BU65" s="3">
        <v>0</v>
      </c>
      <c r="BV65" s="3">
        <v>0</v>
      </c>
      <c r="BW65" s="3">
        <v>0</v>
      </c>
      <c r="BX65" s="3">
        <v>0</v>
      </c>
      <c r="BY65" s="3">
        <v>0</v>
      </c>
      <c r="BZ65" s="3">
        <v>0</v>
      </c>
      <c r="CA65" s="3">
        <v>0</v>
      </c>
      <c r="CB65" s="3">
        <v>0</v>
      </c>
      <c r="CC65" s="3">
        <v>0</v>
      </c>
      <c r="CD65" s="3">
        <v>0</v>
      </c>
      <c r="CE65" s="3">
        <v>0</v>
      </c>
      <c r="CF65" s="3">
        <v>0</v>
      </c>
      <c r="CG65" s="3">
        <v>0</v>
      </c>
      <c r="CH65" s="3">
        <v>0</v>
      </c>
      <c r="CI65" s="3">
        <v>468216</v>
      </c>
      <c r="CJ65" s="3">
        <v>0</v>
      </c>
      <c r="CK65" s="3">
        <v>0</v>
      </c>
      <c r="CL65" s="3">
        <v>0</v>
      </c>
      <c r="CM65" s="3">
        <v>118872</v>
      </c>
      <c r="CN65" s="3">
        <v>39622</v>
      </c>
      <c r="CO65" s="3">
        <v>298824</v>
      </c>
      <c r="CP65" s="3">
        <v>0</v>
      </c>
      <c r="CQ65" s="3">
        <v>0</v>
      </c>
      <c r="CR65" s="3">
        <v>298824</v>
      </c>
      <c r="CS65" s="3">
        <v>1336</v>
      </c>
      <c r="CT65" s="3">
        <v>250420</v>
      </c>
      <c r="CU65" s="3">
        <v>-97886</v>
      </c>
      <c r="CV65" s="3">
        <v>0</v>
      </c>
      <c r="CW65" s="3">
        <v>475</v>
      </c>
      <c r="CX65" s="3">
        <v>950</v>
      </c>
      <c r="CY65" s="3">
        <v>7.15</v>
      </c>
      <c r="CZ65" s="3">
        <v>7.15</v>
      </c>
      <c r="DA65" s="3">
        <v>7.3</v>
      </c>
      <c r="DB65" s="3">
        <v>1</v>
      </c>
      <c r="DC65" s="3">
        <v>0.6</v>
      </c>
      <c r="DD65" s="3">
        <v>475</v>
      </c>
      <c r="DE65" s="3">
        <v>950</v>
      </c>
      <c r="DF65" s="3">
        <v>7.15</v>
      </c>
      <c r="DG65" s="3">
        <v>7.15</v>
      </c>
      <c r="DH65" s="3">
        <v>7.3</v>
      </c>
      <c r="DI65" s="3">
        <v>1</v>
      </c>
      <c r="DJ65" s="3">
        <v>2136591.6</v>
      </c>
      <c r="DK65" s="3">
        <v>0</v>
      </c>
      <c r="DL65" s="3">
        <v>0</v>
      </c>
      <c r="DM65" s="3">
        <v>634600</v>
      </c>
      <c r="DN65" s="3">
        <v>0</v>
      </c>
      <c r="DO65" s="3">
        <v>250420</v>
      </c>
      <c r="DP65" s="3">
        <v>-97886</v>
      </c>
      <c r="DQ65" s="3">
        <v>0</v>
      </c>
      <c r="DR65" s="3">
        <v>17929.439999999999</v>
      </c>
      <c r="DS65" s="3">
        <v>3500</v>
      </c>
      <c r="DT65" s="3">
        <v>1871604.47</v>
      </c>
      <c r="DU65" s="3">
        <v>0</v>
      </c>
      <c r="DV65" s="3">
        <v>0</v>
      </c>
      <c r="DW65" s="3">
        <v>0</v>
      </c>
      <c r="DX65" s="3">
        <v>0</v>
      </c>
      <c r="DY65" s="3">
        <v>0</v>
      </c>
      <c r="DZ65" s="3">
        <v>204315.79</v>
      </c>
      <c r="EA65" s="3">
        <v>0</v>
      </c>
      <c r="EB65" s="3">
        <v>0</v>
      </c>
      <c r="EC65" s="3">
        <v>838107</v>
      </c>
      <c r="ED65" s="3">
        <v>927067.68</v>
      </c>
      <c r="EE65" s="3">
        <v>0.49</v>
      </c>
      <c r="EF65" s="3">
        <v>4914646</v>
      </c>
      <c r="EG65" s="3">
        <v>298824</v>
      </c>
      <c r="EH65" s="3">
        <v>1336</v>
      </c>
      <c r="EI65" s="2">
        <v>468216</v>
      </c>
      <c r="EJ65" s="2">
        <v>295954</v>
      </c>
      <c r="EK65" s="2" t="s">
        <v>154</v>
      </c>
      <c r="EL65" s="2" t="s">
        <v>155</v>
      </c>
    </row>
    <row r="66" spans="1:142" hidden="1">
      <c r="A66" s="2" t="s">
        <v>142</v>
      </c>
      <c r="B66" s="2" t="s">
        <v>143</v>
      </c>
      <c r="C66" s="2" t="s">
        <v>586</v>
      </c>
      <c r="D66" s="2" t="s">
        <v>495</v>
      </c>
      <c r="E66" s="2" t="s">
        <v>587</v>
      </c>
      <c r="F66" s="2" t="s">
        <v>588</v>
      </c>
      <c r="G66" s="2" t="s">
        <v>429</v>
      </c>
      <c r="H66" s="2" t="s">
        <v>479</v>
      </c>
      <c r="I66" s="2" t="s">
        <v>487</v>
      </c>
      <c r="J66" s="2" t="s">
        <v>487</v>
      </c>
      <c r="K66" s="2" t="s">
        <v>171</v>
      </c>
      <c r="L66" s="2">
        <v>1</v>
      </c>
      <c r="M66" s="3">
        <v>33</v>
      </c>
      <c r="N66" s="3">
        <v>33</v>
      </c>
      <c r="O66" s="3">
        <v>4050</v>
      </c>
      <c r="P66" s="2" t="s">
        <v>589</v>
      </c>
      <c r="Q66" s="2" t="s">
        <v>152</v>
      </c>
      <c r="R66" s="3">
        <v>1000</v>
      </c>
      <c r="S66" s="2" t="s">
        <v>153</v>
      </c>
      <c r="T66" s="2" t="s">
        <v>143</v>
      </c>
      <c r="U66" s="2" t="s">
        <v>152</v>
      </c>
      <c r="V66" s="2" t="s">
        <v>152</v>
      </c>
      <c r="W66" s="3">
        <v>145726.63</v>
      </c>
      <c r="X66" s="3">
        <v>144358.97</v>
      </c>
      <c r="Y66" s="3">
        <v>149094.01</v>
      </c>
      <c r="Z66" s="3">
        <v>147710.25</v>
      </c>
      <c r="AA66" s="3">
        <v>0</v>
      </c>
      <c r="AB66" s="3">
        <v>0</v>
      </c>
      <c r="AC66" s="3">
        <v>0</v>
      </c>
      <c r="AD66" s="3">
        <v>0</v>
      </c>
      <c r="AE66" s="3">
        <v>24305.45</v>
      </c>
      <c r="AF66" s="3">
        <v>24086.560000000001</v>
      </c>
      <c r="AG66" s="3">
        <v>25717.47</v>
      </c>
      <c r="AH66" s="3">
        <v>25450.080000000002</v>
      </c>
      <c r="AI66" s="3">
        <v>54672.42</v>
      </c>
      <c r="AJ66" s="3">
        <v>54200.74</v>
      </c>
      <c r="AK66" s="3">
        <v>0</v>
      </c>
      <c r="AL66" s="3">
        <v>0</v>
      </c>
      <c r="AM66" s="3">
        <v>1.39</v>
      </c>
      <c r="AN66" s="3">
        <v>0.97</v>
      </c>
      <c r="AO66" s="3">
        <v>1367660</v>
      </c>
      <c r="AP66" s="3">
        <v>1383760</v>
      </c>
      <c r="AQ66" s="3">
        <v>0</v>
      </c>
      <c r="AR66" s="3">
        <v>0</v>
      </c>
      <c r="AS66" s="3">
        <v>420</v>
      </c>
      <c r="AT66" s="3">
        <v>218890</v>
      </c>
      <c r="AU66" s="3">
        <v>267390</v>
      </c>
      <c r="AV66" s="3">
        <v>268486.25</v>
      </c>
      <c r="AW66" s="3">
        <v>0</v>
      </c>
      <c r="AX66" s="3">
        <v>3273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0</v>
      </c>
      <c r="BI66" s="3">
        <v>0</v>
      </c>
      <c r="BJ66" s="3">
        <v>0</v>
      </c>
      <c r="BK66" s="3">
        <v>0</v>
      </c>
      <c r="BL66" s="3">
        <v>0</v>
      </c>
      <c r="BM66" s="3">
        <v>0</v>
      </c>
      <c r="BN66" s="3">
        <v>0</v>
      </c>
      <c r="BO66" s="3">
        <v>0</v>
      </c>
      <c r="BP66" s="3">
        <v>0</v>
      </c>
      <c r="BQ66" s="3">
        <v>0</v>
      </c>
      <c r="BR66" s="3">
        <v>0</v>
      </c>
      <c r="BS66" s="3">
        <v>0</v>
      </c>
      <c r="BT66" s="3">
        <v>0</v>
      </c>
      <c r="BU66" s="3">
        <v>0</v>
      </c>
      <c r="BV66" s="3">
        <v>0</v>
      </c>
      <c r="BW66" s="3">
        <v>0</v>
      </c>
      <c r="BX66" s="3">
        <v>0</v>
      </c>
      <c r="BY66" s="3">
        <v>0</v>
      </c>
      <c r="BZ66" s="3">
        <v>0</v>
      </c>
      <c r="CA66" s="3">
        <v>0</v>
      </c>
      <c r="CB66" s="3">
        <v>0</v>
      </c>
      <c r="CC66" s="3">
        <v>0</v>
      </c>
      <c r="CD66" s="3">
        <v>0</v>
      </c>
      <c r="CE66" s="3">
        <v>0</v>
      </c>
      <c r="CF66" s="3">
        <v>0</v>
      </c>
      <c r="CG66" s="3">
        <v>0</v>
      </c>
      <c r="CH66" s="3">
        <v>0</v>
      </c>
      <c r="CI66" s="3">
        <v>593977</v>
      </c>
      <c r="CJ66" s="3">
        <v>885.14</v>
      </c>
      <c r="CK66" s="3">
        <v>0</v>
      </c>
      <c r="CL66" s="3">
        <v>0</v>
      </c>
      <c r="CM66" s="3">
        <v>152288.75</v>
      </c>
      <c r="CN66" s="3">
        <v>50905</v>
      </c>
      <c r="CO66" s="3">
        <v>789363</v>
      </c>
      <c r="CP66" s="3">
        <v>0</v>
      </c>
      <c r="CQ66" s="3">
        <v>0</v>
      </c>
      <c r="CR66" s="3">
        <v>789363</v>
      </c>
      <c r="CS66" s="3">
        <v>3240</v>
      </c>
      <c r="CT66" s="3">
        <v>486280</v>
      </c>
      <c r="CU66" s="3">
        <v>-268486.25</v>
      </c>
      <c r="CV66" s="3">
        <v>0</v>
      </c>
      <c r="CW66" s="3">
        <v>475</v>
      </c>
      <c r="CX66" s="3">
        <v>950</v>
      </c>
      <c r="CY66" s="3">
        <v>7.15</v>
      </c>
      <c r="CZ66" s="3">
        <v>7.15</v>
      </c>
      <c r="DA66" s="3">
        <v>7.3</v>
      </c>
      <c r="DB66" s="3">
        <v>1</v>
      </c>
      <c r="DC66" s="3">
        <v>0.6</v>
      </c>
      <c r="DD66" s="3">
        <v>475</v>
      </c>
      <c r="DE66" s="3">
        <v>950</v>
      </c>
      <c r="DF66" s="3">
        <v>7.15</v>
      </c>
      <c r="DG66" s="3">
        <v>7.15</v>
      </c>
      <c r="DH66" s="3">
        <v>7.3</v>
      </c>
      <c r="DI66" s="3">
        <v>1</v>
      </c>
      <c r="DJ66" s="3">
        <v>5643945.4500000002</v>
      </c>
      <c r="DK66" s="3">
        <v>0</v>
      </c>
      <c r="DL66" s="3">
        <v>0</v>
      </c>
      <c r="DM66" s="3">
        <v>1539000</v>
      </c>
      <c r="DN66" s="3">
        <v>0</v>
      </c>
      <c r="DO66" s="3">
        <v>486280</v>
      </c>
      <c r="DP66" s="3">
        <v>-268486.25</v>
      </c>
      <c r="DQ66" s="3">
        <v>0</v>
      </c>
      <c r="DR66" s="3">
        <v>47361.78</v>
      </c>
      <c r="DS66" s="3">
        <v>3500</v>
      </c>
      <c r="DT66" s="3">
        <v>2175123</v>
      </c>
      <c r="DU66" s="3">
        <v>0</v>
      </c>
      <c r="DV66" s="3">
        <v>0</v>
      </c>
      <c r="DW66" s="3">
        <v>0</v>
      </c>
      <c r="DX66" s="3">
        <v>0</v>
      </c>
      <c r="DY66" s="3">
        <v>0</v>
      </c>
      <c r="DZ66" s="3">
        <v>204315.79</v>
      </c>
      <c r="EA66" s="3">
        <v>0</v>
      </c>
      <c r="EB66" s="3">
        <v>0</v>
      </c>
      <c r="EC66" s="3">
        <v>1063219</v>
      </c>
      <c r="ED66" s="3">
        <v>1176074.46</v>
      </c>
      <c r="EE66" s="3">
        <v>-0.23</v>
      </c>
      <c r="EF66" s="3">
        <v>9895210</v>
      </c>
      <c r="EG66" s="3">
        <v>789783</v>
      </c>
      <c r="EH66" s="3">
        <v>2387.86</v>
      </c>
      <c r="EI66" s="2">
        <v>593977</v>
      </c>
      <c r="EJ66" s="2">
        <v>773683</v>
      </c>
      <c r="EK66" s="2" t="s">
        <v>154</v>
      </c>
      <c r="EL66" s="2" t="s">
        <v>155</v>
      </c>
    </row>
    <row r="67" spans="1:142" hidden="1">
      <c r="A67" s="2" t="s">
        <v>142</v>
      </c>
      <c r="B67" s="2" t="s">
        <v>143</v>
      </c>
      <c r="C67" s="2" t="s">
        <v>590</v>
      </c>
      <c r="D67" s="2" t="s">
        <v>591</v>
      </c>
      <c r="E67" s="2" t="s">
        <v>592</v>
      </c>
      <c r="F67" s="2" t="s">
        <v>593</v>
      </c>
      <c r="H67" s="2" t="s">
        <v>594</v>
      </c>
      <c r="I67" s="2" t="s">
        <v>594</v>
      </c>
      <c r="J67" s="2" t="s">
        <v>595</v>
      </c>
      <c r="K67" s="2" t="s">
        <v>171</v>
      </c>
      <c r="L67" s="2">
        <v>1</v>
      </c>
      <c r="M67" s="3">
        <v>132</v>
      </c>
      <c r="N67" s="3">
        <v>132</v>
      </c>
      <c r="O67" s="3">
        <v>25350</v>
      </c>
      <c r="P67" s="2" t="s">
        <v>596</v>
      </c>
      <c r="Q67" s="2" t="s">
        <v>152</v>
      </c>
      <c r="R67" s="3">
        <v>1000</v>
      </c>
      <c r="S67" s="2" t="s">
        <v>153</v>
      </c>
      <c r="T67" s="2" t="s">
        <v>143</v>
      </c>
      <c r="U67" s="2" t="s">
        <v>152</v>
      </c>
      <c r="V67" s="2" t="s">
        <v>152</v>
      </c>
      <c r="W67" s="3">
        <v>1103434.57</v>
      </c>
      <c r="X67" s="3">
        <v>1088514.57</v>
      </c>
      <c r="Y67" s="3">
        <v>1110063.1200000001</v>
      </c>
      <c r="Z67" s="3">
        <v>1094901.45</v>
      </c>
      <c r="AA67" s="3">
        <v>11239.26</v>
      </c>
      <c r="AB67" s="3">
        <v>11099.6</v>
      </c>
      <c r="AC67" s="3">
        <v>4306723</v>
      </c>
      <c r="AD67" s="3">
        <v>4238301</v>
      </c>
      <c r="AE67" s="3">
        <v>184263.56</v>
      </c>
      <c r="AF67" s="3">
        <v>181846.81</v>
      </c>
      <c r="AG67" s="3">
        <v>186679.8</v>
      </c>
      <c r="AH67" s="3">
        <v>184046.4</v>
      </c>
      <c r="AI67" s="3">
        <v>409042.85</v>
      </c>
      <c r="AJ67" s="3">
        <v>403699.82</v>
      </c>
      <c r="AK67" s="3">
        <v>0</v>
      </c>
      <c r="AL67" s="3">
        <v>0</v>
      </c>
      <c r="AM67" s="3">
        <v>0</v>
      </c>
      <c r="AN67" s="3">
        <v>0</v>
      </c>
      <c r="AO67" s="3">
        <v>14920000</v>
      </c>
      <c r="AP67" s="3">
        <v>15161670</v>
      </c>
      <c r="AQ67" s="3">
        <v>0</v>
      </c>
      <c r="AR67" s="3">
        <v>69818</v>
      </c>
      <c r="AS67" s="3">
        <v>0</v>
      </c>
      <c r="AT67" s="3">
        <v>2416750</v>
      </c>
      <c r="AU67" s="3">
        <v>2633400</v>
      </c>
      <c r="AV67" s="3">
        <v>5343030</v>
      </c>
      <c r="AW67" s="3">
        <v>0</v>
      </c>
      <c r="AX67" s="3">
        <v>25074</v>
      </c>
      <c r="AY67" s="3">
        <v>100795</v>
      </c>
      <c r="AZ67" s="3">
        <v>0</v>
      </c>
      <c r="BA67" s="3">
        <v>33535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14991057</v>
      </c>
      <c r="CP67" s="3">
        <v>0</v>
      </c>
      <c r="CQ67" s="3">
        <v>69818</v>
      </c>
      <c r="CR67" s="3">
        <v>15060875</v>
      </c>
      <c r="CS67" s="3">
        <v>25074</v>
      </c>
      <c r="CT67" s="3">
        <v>5000340</v>
      </c>
      <c r="CU67" s="3">
        <v>-5343030</v>
      </c>
      <c r="CV67" s="3">
        <v>0</v>
      </c>
      <c r="CW67" s="3">
        <v>475</v>
      </c>
      <c r="CX67" s="3">
        <v>950</v>
      </c>
      <c r="CY67" s="3">
        <v>6.65</v>
      </c>
      <c r="CZ67" s="3">
        <v>6.65</v>
      </c>
      <c r="DA67" s="3">
        <v>7.3</v>
      </c>
      <c r="DB67" s="3">
        <v>1</v>
      </c>
      <c r="DC67" s="3">
        <v>0.6</v>
      </c>
      <c r="DD67" s="3">
        <v>475</v>
      </c>
      <c r="DE67" s="3">
        <v>950</v>
      </c>
      <c r="DF67" s="3">
        <v>6.65</v>
      </c>
      <c r="DG67" s="3">
        <v>6.65</v>
      </c>
      <c r="DH67" s="3">
        <v>7.3</v>
      </c>
      <c r="DI67" s="3">
        <v>1</v>
      </c>
      <c r="DJ67" s="3">
        <v>99690529.049999997</v>
      </c>
      <c r="DK67" s="3">
        <v>0</v>
      </c>
      <c r="DL67" s="3">
        <v>509671.4</v>
      </c>
      <c r="DM67" s="3">
        <v>11910150</v>
      </c>
      <c r="DN67" s="3">
        <v>0</v>
      </c>
      <c r="DO67" s="3">
        <v>5000340</v>
      </c>
      <c r="DP67" s="3">
        <v>-5343030</v>
      </c>
      <c r="DQ67" s="3">
        <v>0</v>
      </c>
      <c r="DR67" s="3">
        <v>903652.5</v>
      </c>
      <c r="DS67" s="3">
        <v>5000</v>
      </c>
      <c r="DT67" s="3">
        <v>-4983192</v>
      </c>
      <c r="DU67" s="3">
        <v>0</v>
      </c>
      <c r="DV67" s="3">
        <v>0</v>
      </c>
      <c r="DW67" s="3">
        <v>0</v>
      </c>
      <c r="DX67" s="3">
        <v>0</v>
      </c>
      <c r="DY67" s="3">
        <v>0</v>
      </c>
      <c r="DZ67" s="3">
        <v>0</v>
      </c>
      <c r="EA67" s="3">
        <v>0</v>
      </c>
      <c r="EB67" s="3">
        <v>0</v>
      </c>
      <c r="EC67" s="3">
        <v>160264</v>
      </c>
      <c r="ED67" s="3">
        <v>199574</v>
      </c>
      <c r="EE67" s="3">
        <v>0.05</v>
      </c>
      <c r="EF67" s="3">
        <v>113036151</v>
      </c>
      <c r="EG67" s="3">
        <v>15060875</v>
      </c>
      <c r="EH67" s="3">
        <v>25074</v>
      </c>
      <c r="EI67" s="2">
        <v>100795</v>
      </c>
      <c r="EJ67" s="2">
        <v>14819205</v>
      </c>
      <c r="EK67" s="2" t="s">
        <v>173</v>
      </c>
      <c r="EL67" s="2" t="s">
        <v>155</v>
      </c>
    </row>
    <row r="68" spans="1:142" hidden="1">
      <c r="A68" s="2" t="s">
        <v>142</v>
      </c>
      <c r="B68" s="2" t="s">
        <v>143</v>
      </c>
      <c r="C68" s="2" t="s">
        <v>597</v>
      </c>
      <c r="D68" s="2" t="s">
        <v>598</v>
      </c>
      <c r="E68" s="2" t="s">
        <v>599</v>
      </c>
      <c r="F68" s="2" t="s">
        <v>600</v>
      </c>
      <c r="G68" s="2" t="s">
        <v>601</v>
      </c>
      <c r="H68" s="2" t="s">
        <v>594</v>
      </c>
      <c r="I68" s="2" t="s">
        <v>602</v>
      </c>
      <c r="J68" s="2" t="s">
        <v>603</v>
      </c>
      <c r="K68" s="2" t="s">
        <v>171</v>
      </c>
      <c r="L68" s="2">
        <v>1</v>
      </c>
      <c r="M68" s="3">
        <v>33</v>
      </c>
      <c r="N68" s="3">
        <v>33</v>
      </c>
      <c r="O68" s="3">
        <v>1629</v>
      </c>
      <c r="P68" s="2" t="s">
        <v>604</v>
      </c>
      <c r="Q68" s="2" t="s">
        <v>152</v>
      </c>
      <c r="R68" s="3">
        <v>1000</v>
      </c>
      <c r="S68" s="2" t="s">
        <v>153</v>
      </c>
      <c r="T68" s="2" t="s">
        <v>143</v>
      </c>
      <c r="U68" s="2" t="s">
        <v>152</v>
      </c>
      <c r="V68" s="2" t="s">
        <v>152</v>
      </c>
      <c r="W68" s="3">
        <v>71729.490000000005</v>
      </c>
      <c r="X68" s="3">
        <v>71141.22</v>
      </c>
      <c r="Y68" s="3">
        <v>71829.009999999995</v>
      </c>
      <c r="Z68" s="3">
        <v>71239.710000000006</v>
      </c>
      <c r="AA68" s="3">
        <v>0</v>
      </c>
      <c r="AB68" s="3">
        <v>0</v>
      </c>
      <c r="AC68" s="3">
        <v>0</v>
      </c>
      <c r="AD68" s="3">
        <v>0</v>
      </c>
      <c r="AE68" s="3">
        <v>11724.2</v>
      </c>
      <c r="AF68" s="3">
        <v>11629.4</v>
      </c>
      <c r="AG68" s="3">
        <v>12081.19</v>
      </c>
      <c r="AH68" s="3">
        <v>11983.11</v>
      </c>
      <c r="AI68" s="3">
        <v>29948.46</v>
      </c>
      <c r="AJ68" s="3">
        <v>29729.05</v>
      </c>
      <c r="AK68" s="3">
        <v>0</v>
      </c>
      <c r="AL68" s="3">
        <v>0</v>
      </c>
      <c r="AM68" s="3">
        <v>0</v>
      </c>
      <c r="AN68" s="3">
        <v>0</v>
      </c>
      <c r="AO68" s="3">
        <v>588270</v>
      </c>
      <c r="AP68" s="3">
        <v>589300</v>
      </c>
      <c r="AQ68" s="3">
        <v>0</v>
      </c>
      <c r="AR68" s="3">
        <v>0</v>
      </c>
      <c r="AS68" s="3">
        <v>0</v>
      </c>
      <c r="AT68" s="3">
        <v>94800</v>
      </c>
      <c r="AU68" s="3">
        <v>98080</v>
      </c>
      <c r="AV68" s="3">
        <v>170779</v>
      </c>
      <c r="AW68" s="3">
        <v>0</v>
      </c>
      <c r="AX68" s="3">
        <v>1530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0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>
        <v>0</v>
      </c>
      <c r="BU68" s="3">
        <v>0</v>
      </c>
      <c r="BV68" s="3">
        <v>0</v>
      </c>
      <c r="BW68" s="3">
        <v>0</v>
      </c>
      <c r="BX68" s="3">
        <v>0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0</v>
      </c>
      <c r="CE68" s="3">
        <v>0</v>
      </c>
      <c r="CF68" s="3">
        <v>0</v>
      </c>
      <c r="CG68" s="3">
        <v>0</v>
      </c>
      <c r="CH68" s="3">
        <v>0</v>
      </c>
      <c r="CI68" s="3">
        <v>143855</v>
      </c>
      <c r="CJ68" s="3">
        <v>223.12</v>
      </c>
      <c r="CK68" s="3">
        <v>0</v>
      </c>
      <c r="CL68" s="3">
        <v>0</v>
      </c>
      <c r="CM68" s="3">
        <v>36387</v>
      </c>
      <c r="CN68" s="3">
        <v>12244</v>
      </c>
      <c r="CO68" s="3">
        <v>445445</v>
      </c>
      <c r="CP68" s="3">
        <v>0</v>
      </c>
      <c r="CQ68" s="3">
        <v>0</v>
      </c>
      <c r="CR68" s="3">
        <v>445445</v>
      </c>
      <c r="CS68" s="3">
        <v>1306.8800000000001</v>
      </c>
      <c r="CT68" s="3">
        <v>192880</v>
      </c>
      <c r="CU68" s="3">
        <v>-170779</v>
      </c>
      <c r="CV68" s="3">
        <v>0</v>
      </c>
      <c r="CW68" s="3">
        <v>475</v>
      </c>
      <c r="CX68" s="3">
        <v>950</v>
      </c>
      <c r="CY68" s="3">
        <v>7.15</v>
      </c>
      <c r="CZ68" s="3">
        <v>7.15</v>
      </c>
      <c r="DA68" s="3">
        <v>7.3</v>
      </c>
      <c r="DB68" s="3">
        <v>1</v>
      </c>
      <c r="DC68" s="3">
        <v>0.6</v>
      </c>
      <c r="DD68" s="3">
        <v>475</v>
      </c>
      <c r="DE68" s="3">
        <v>950</v>
      </c>
      <c r="DF68" s="3">
        <v>7.15</v>
      </c>
      <c r="DG68" s="3">
        <v>7.15</v>
      </c>
      <c r="DH68" s="3">
        <v>7.3</v>
      </c>
      <c r="DI68" s="3">
        <v>1</v>
      </c>
      <c r="DJ68" s="3">
        <v>3184931.75</v>
      </c>
      <c r="DK68" s="3">
        <v>0</v>
      </c>
      <c r="DL68" s="3">
        <v>0</v>
      </c>
      <c r="DM68" s="3">
        <v>620768</v>
      </c>
      <c r="DN68" s="3">
        <v>0</v>
      </c>
      <c r="DO68" s="3">
        <v>192880</v>
      </c>
      <c r="DP68" s="3">
        <v>-170779</v>
      </c>
      <c r="DQ68" s="3">
        <v>0</v>
      </c>
      <c r="DR68" s="3">
        <v>26726.7</v>
      </c>
      <c r="DS68" s="3">
        <v>3500</v>
      </c>
      <c r="DT68" s="3">
        <v>419147.47</v>
      </c>
      <c r="DU68" s="3">
        <v>0</v>
      </c>
      <c r="DV68" s="3">
        <v>0</v>
      </c>
      <c r="DW68" s="3">
        <v>25048.16</v>
      </c>
      <c r="DX68" s="3">
        <v>214.51</v>
      </c>
      <c r="DY68" s="3">
        <v>0</v>
      </c>
      <c r="DZ68" s="3">
        <v>47593.57</v>
      </c>
      <c r="EA68" s="3">
        <v>0</v>
      </c>
      <c r="EB68" s="3">
        <v>0</v>
      </c>
      <c r="EC68" s="3">
        <v>257500</v>
      </c>
      <c r="ED68" s="3">
        <v>284832.90000000002</v>
      </c>
      <c r="EE68" s="3">
        <v>0.41</v>
      </c>
      <c r="EF68" s="3">
        <v>4473217</v>
      </c>
      <c r="EG68" s="3">
        <v>445445</v>
      </c>
      <c r="EH68" s="3">
        <v>1306.8800000000001</v>
      </c>
      <c r="EI68" s="2">
        <v>143855</v>
      </c>
      <c r="EJ68" s="2">
        <v>444415</v>
      </c>
      <c r="EK68" s="2" t="s">
        <v>154</v>
      </c>
      <c r="EL68" s="2" t="s">
        <v>155</v>
      </c>
    </row>
    <row r="69" spans="1:142" hidden="1">
      <c r="A69" s="2" t="s">
        <v>142</v>
      </c>
      <c r="B69" s="2" t="s">
        <v>143</v>
      </c>
      <c r="C69" s="2" t="s">
        <v>605</v>
      </c>
      <c r="D69" s="2" t="s">
        <v>606</v>
      </c>
      <c r="E69" s="2" t="s">
        <v>607</v>
      </c>
      <c r="F69" s="2" t="s">
        <v>608</v>
      </c>
      <c r="G69" s="2" t="s">
        <v>609</v>
      </c>
      <c r="H69" s="2" t="s">
        <v>610</v>
      </c>
      <c r="I69" s="2" t="s">
        <v>611</v>
      </c>
      <c r="J69" s="2" t="s">
        <v>612</v>
      </c>
      <c r="K69" s="2" t="s">
        <v>150</v>
      </c>
      <c r="L69" s="2">
        <v>2</v>
      </c>
      <c r="M69" s="3">
        <v>33</v>
      </c>
      <c r="N69" s="3">
        <v>33</v>
      </c>
      <c r="O69" s="3">
        <v>3000</v>
      </c>
      <c r="P69" s="2" t="s">
        <v>613</v>
      </c>
      <c r="Q69" s="2" t="s">
        <v>152</v>
      </c>
      <c r="R69" s="3">
        <v>1000</v>
      </c>
      <c r="S69" s="2" t="s">
        <v>153</v>
      </c>
      <c r="T69" s="2" t="s">
        <v>143</v>
      </c>
      <c r="U69" s="2" t="s">
        <v>152</v>
      </c>
      <c r="V69" s="2" t="s">
        <v>152</v>
      </c>
      <c r="W69" s="3">
        <v>122965.98</v>
      </c>
      <c r="X69" s="3">
        <v>122018.34</v>
      </c>
      <c r="Y69" s="3">
        <v>123650.03</v>
      </c>
      <c r="Z69" s="3">
        <v>122700.15</v>
      </c>
      <c r="AA69" s="3">
        <v>0</v>
      </c>
      <c r="AB69" s="3">
        <v>0</v>
      </c>
      <c r="AC69" s="3">
        <v>0</v>
      </c>
      <c r="AD69" s="3">
        <v>0</v>
      </c>
      <c r="AE69" s="3">
        <v>20712.5</v>
      </c>
      <c r="AF69" s="3">
        <v>20610.509999999998</v>
      </c>
      <c r="AG69" s="3">
        <v>21151</v>
      </c>
      <c r="AH69" s="3">
        <v>20960.96</v>
      </c>
      <c r="AI69" s="3">
        <v>44307.6</v>
      </c>
      <c r="AJ69" s="3">
        <v>44077.06</v>
      </c>
      <c r="AK69" s="3">
        <v>0</v>
      </c>
      <c r="AL69" s="3">
        <v>0</v>
      </c>
      <c r="AM69" s="3">
        <v>0</v>
      </c>
      <c r="AN69" s="3">
        <v>0</v>
      </c>
      <c r="AO69" s="3">
        <v>947640</v>
      </c>
      <c r="AP69" s="3">
        <v>949880</v>
      </c>
      <c r="AQ69" s="3">
        <v>0</v>
      </c>
      <c r="AR69" s="3">
        <v>0</v>
      </c>
      <c r="AS69" s="3">
        <v>0</v>
      </c>
      <c r="AT69" s="3">
        <v>101990</v>
      </c>
      <c r="AU69" s="3">
        <v>190040</v>
      </c>
      <c r="AV69" s="3">
        <v>0</v>
      </c>
      <c r="AW69" s="3">
        <v>0</v>
      </c>
      <c r="AX69" s="3">
        <v>2874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0</v>
      </c>
      <c r="BI69" s="3">
        <v>0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v>0</v>
      </c>
      <c r="BX69" s="3">
        <v>0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>
        <v>870397</v>
      </c>
      <c r="CJ69" s="3">
        <v>1002.95</v>
      </c>
      <c r="CK69" s="3">
        <v>0</v>
      </c>
      <c r="CL69" s="3">
        <v>0</v>
      </c>
      <c r="CM69" s="3">
        <v>174385</v>
      </c>
      <c r="CN69" s="3">
        <v>73455</v>
      </c>
      <c r="CO69" s="3">
        <v>79483</v>
      </c>
      <c r="CP69" s="3">
        <v>0</v>
      </c>
      <c r="CQ69" s="3">
        <v>0</v>
      </c>
      <c r="CR69" s="3">
        <v>79483</v>
      </c>
      <c r="CS69" s="3">
        <v>2400</v>
      </c>
      <c r="CT69" s="3">
        <v>292030</v>
      </c>
      <c r="CU69" s="3">
        <v>0</v>
      </c>
      <c r="CV69" s="3">
        <v>0</v>
      </c>
      <c r="CW69" s="3">
        <v>475</v>
      </c>
      <c r="CX69" s="3">
        <v>950</v>
      </c>
      <c r="CY69" s="3">
        <v>8</v>
      </c>
      <c r="CZ69" s="3">
        <v>8</v>
      </c>
      <c r="DA69" s="3">
        <v>7.3</v>
      </c>
      <c r="DB69" s="3">
        <v>1</v>
      </c>
      <c r="DC69" s="3">
        <v>0.6</v>
      </c>
      <c r="DD69" s="3">
        <v>475</v>
      </c>
      <c r="DE69" s="3">
        <v>950</v>
      </c>
      <c r="DF69" s="3">
        <v>8</v>
      </c>
      <c r="DG69" s="3">
        <v>8</v>
      </c>
      <c r="DH69" s="3">
        <v>7.3</v>
      </c>
      <c r="DI69" s="3">
        <v>1</v>
      </c>
      <c r="DJ69" s="3">
        <v>635864</v>
      </c>
      <c r="DK69" s="3">
        <v>0</v>
      </c>
      <c r="DL69" s="3">
        <v>0</v>
      </c>
      <c r="DM69" s="3">
        <v>1140000</v>
      </c>
      <c r="DN69" s="3">
        <v>0</v>
      </c>
      <c r="DO69" s="3">
        <v>292030</v>
      </c>
      <c r="DP69" s="3">
        <v>0</v>
      </c>
      <c r="DQ69" s="3">
        <v>0</v>
      </c>
      <c r="DR69" s="3">
        <v>0</v>
      </c>
      <c r="DS69" s="3">
        <v>3500</v>
      </c>
      <c r="DT69" s="3">
        <v>297998.38</v>
      </c>
      <c r="DU69" s="3">
        <v>0</v>
      </c>
      <c r="DV69" s="3">
        <v>0</v>
      </c>
      <c r="DW69" s="3">
        <v>0</v>
      </c>
      <c r="DX69" s="3">
        <v>0</v>
      </c>
      <c r="DY69" s="3">
        <v>0</v>
      </c>
      <c r="DZ69" s="3">
        <v>297998.38</v>
      </c>
      <c r="EA69" s="3">
        <v>0</v>
      </c>
      <c r="EB69" s="3">
        <v>0</v>
      </c>
      <c r="EC69" s="3">
        <v>0</v>
      </c>
      <c r="ED69" s="3">
        <v>0</v>
      </c>
      <c r="EE69" s="3">
        <v>-0.38</v>
      </c>
      <c r="EF69" s="3">
        <v>2369392</v>
      </c>
      <c r="EG69" s="3">
        <v>79483</v>
      </c>
      <c r="EH69" s="3">
        <v>1871.05</v>
      </c>
      <c r="EI69" s="2">
        <v>870397</v>
      </c>
      <c r="EJ69" s="2">
        <v>77243</v>
      </c>
      <c r="EK69" s="2" t="s">
        <v>154</v>
      </c>
      <c r="EL69" s="2" t="s">
        <v>162</v>
      </c>
    </row>
    <row r="70" spans="1:142" hidden="1">
      <c r="A70" s="2" t="s">
        <v>142</v>
      </c>
      <c r="B70" s="2" t="s">
        <v>143</v>
      </c>
      <c r="C70" s="2" t="s">
        <v>614</v>
      </c>
      <c r="D70" s="2" t="s">
        <v>615</v>
      </c>
      <c r="E70" s="2" t="s">
        <v>616</v>
      </c>
      <c r="F70" s="2" t="s">
        <v>617</v>
      </c>
      <c r="G70" s="2" t="s">
        <v>618</v>
      </c>
      <c r="H70" s="2" t="s">
        <v>610</v>
      </c>
      <c r="I70" s="2" t="s">
        <v>611</v>
      </c>
      <c r="J70" s="2" t="s">
        <v>612</v>
      </c>
      <c r="K70" s="2" t="s">
        <v>150</v>
      </c>
      <c r="L70" s="2">
        <v>2</v>
      </c>
      <c r="M70" s="3">
        <v>11</v>
      </c>
      <c r="N70" s="3">
        <v>11</v>
      </c>
      <c r="O70" s="3">
        <v>300</v>
      </c>
      <c r="P70" s="2" t="s">
        <v>619</v>
      </c>
      <c r="Q70" s="2" t="s">
        <v>152</v>
      </c>
      <c r="R70" s="3">
        <v>1000</v>
      </c>
      <c r="S70" s="2" t="s">
        <v>153</v>
      </c>
      <c r="T70" s="2" t="s">
        <v>143</v>
      </c>
      <c r="U70" s="2" t="s">
        <v>152</v>
      </c>
      <c r="V70" s="2" t="s">
        <v>152</v>
      </c>
      <c r="W70" s="3">
        <v>7537.39</v>
      </c>
      <c r="X70" s="3">
        <v>7416.66</v>
      </c>
      <c r="Y70" s="3">
        <v>7576.9</v>
      </c>
      <c r="Z70" s="3">
        <v>7455.93</v>
      </c>
      <c r="AA70" s="3">
        <v>0</v>
      </c>
      <c r="AB70" s="3">
        <v>0</v>
      </c>
      <c r="AC70" s="3">
        <v>0</v>
      </c>
      <c r="AD70" s="3">
        <v>0</v>
      </c>
      <c r="AE70" s="3">
        <v>1198.7</v>
      </c>
      <c r="AF70" s="3">
        <v>1180.06</v>
      </c>
      <c r="AG70" s="3">
        <v>1566.15</v>
      </c>
      <c r="AH70" s="3">
        <v>1541.47</v>
      </c>
      <c r="AI70" s="3">
        <v>2117.19</v>
      </c>
      <c r="AJ70" s="3">
        <v>2082.62</v>
      </c>
      <c r="AK70" s="3">
        <v>0</v>
      </c>
      <c r="AL70" s="3">
        <v>0</v>
      </c>
      <c r="AM70" s="3">
        <v>0</v>
      </c>
      <c r="AN70" s="3">
        <v>0</v>
      </c>
      <c r="AO70" s="3">
        <v>120730</v>
      </c>
      <c r="AP70" s="3">
        <v>120970</v>
      </c>
      <c r="AQ70" s="3">
        <v>0</v>
      </c>
      <c r="AR70" s="3">
        <v>0</v>
      </c>
      <c r="AS70" s="3">
        <v>0</v>
      </c>
      <c r="AT70" s="3">
        <v>18640</v>
      </c>
      <c r="AU70" s="3">
        <v>24680</v>
      </c>
      <c r="AV70" s="3">
        <v>17072</v>
      </c>
      <c r="AW70" s="3">
        <v>0</v>
      </c>
      <c r="AX70" s="3">
        <v>298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52268</v>
      </c>
      <c r="CJ70" s="3">
        <v>70.400000000000006</v>
      </c>
      <c r="CK70" s="3">
        <v>0</v>
      </c>
      <c r="CL70" s="3">
        <v>0</v>
      </c>
      <c r="CM70" s="3">
        <v>13121</v>
      </c>
      <c r="CN70" s="3">
        <v>4377</v>
      </c>
      <c r="CO70" s="3">
        <v>68702</v>
      </c>
      <c r="CP70" s="3">
        <v>0</v>
      </c>
      <c r="CQ70" s="3">
        <v>0</v>
      </c>
      <c r="CR70" s="3">
        <v>68702</v>
      </c>
      <c r="CS70" s="3">
        <v>240</v>
      </c>
      <c r="CT70" s="3">
        <v>43320</v>
      </c>
      <c r="CU70" s="3">
        <v>-17072</v>
      </c>
      <c r="CV70" s="3">
        <v>0</v>
      </c>
      <c r="CW70" s="3">
        <v>475</v>
      </c>
      <c r="CX70" s="3">
        <v>950</v>
      </c>
      <c r="CY70" s="3">
        <v>8.8000000000000007</v>
      </c>
      <c r="CZ70" s="3">
        <v>8.8000000000000007</v>
      </c>
      <c r="DA70" s="3">
        <v>7.3</v>
      </c>
      <c r="DB70" s="3">
        <v>1</v>
      </c>
      <c r="DC70" s="3">
        <v>0.6</v>
      </c>
      <c r="DD70" s="3">
        <v>475</v>
      </c>
      <c r="DE70" s="3">
        <v>950</v>
      </c>
      <c r="DF70" s="3">
        <v>8.8000000000000007</v>
      </c>
      <c r="DG70" s="3">
        <v>8.8000000000000007</v>
      </c>
      <c r="DH70" s="3">
        <v>7.3</v>
      </c>
      <c r="DI70" s="3">
        <v>1</v>
      </c>
      <c r="DJ70" s="3">
        <v>604577.6</v>
      </c>
      <c r="DK70" s="3">
        <v>0</v>
      </c>
      <c r="DL70" s="3">
        <v>0</v>
      </c>
      <c r="DM70" s="3">
        <v>114000</v>
      </c>
      <c r="DN70" s="3">
        <v>0</v>
      </c>
      <c r="DO70" s="3">
        <v>43320</v>
      </c>
      <c r="DP70" s="3">
        <v>-17072</v>
      </c>
      <c r="DQ70" s="3">
        <v>0</v>
      </c>
      <c r="DR70" s="3">
        <v>4122.12</v>
      </c>
      <c r="DS70" s="3">
        <v>2000</v>
      </c>
      <c r="DT70" s="3">
        <v>374452.09</v>
      </c>
      <c r="DU70" s="3">
        <v>0</v>
      </c>
      <c r="DV70" s="3">
        <v>0</v>
      </c>
      <c r="DW70" s="3">
        <v>0</v>
      </c>
      <c r="DX70" s="3">
        <v>0</v>
      </c>
      <c r="DY70" s="3">
        <v>0</v>
      </c>
      <c r="DZ70" s="3">
        <v>159976.45000000001</v>
      </c>
      <c r="EA70" s="3">
        <v>0</v>
      </c>
      <c r="EB70" s="3">
        <v>0</v>
      </c>
      <c r="EC70" s="3">
        <v>128057</v>
      </c>
      <c r="ED70" s="3">
        <v>103490.64</v>
      </c>
      <c r="EE70" s="3">
        <v>0.19</v>
      </c>
      <c r="EF70" s="3">
        <v>1142472</v>
      </c>
      <c r="EG70" s="3">
        <v>68702</v>
      </c>
      <c r="EH70" s="3">
        <v>227.6</v>
      </c>
      <c r="EI70" s="2">
        <v>52268</v>
      </c>
      <c r="EJ70" s="2">
        <v>68462</v>
      </c>
      <c r="EK70" s="2" t="s">
        <v>154</v>
      </c>
      <c r="EL70" s="2" t="s">
        <v>162</v>
      </c>
    </row>
    <row r="71" spans="1:142" hidden="1">
      <c r="A71" s="2" t="s">
        <v>142</v>
      </c>
      <c r="B71" s="2" t="s">
        <v>143</v>
      </c>
      <c r="C71" s="2" t="s">
        <v>620</v>
      </c>
      <c r="D71" s="2" t="s">
        <v>615</v>
      </c>
      <c r="E71" s="2" t="s">
        <v>621</v>
      </c>
      <c r="F71" s="2" t="s">
        <v>622</v>
      </c>
      <c r="G71" s="2" t="s">
        <v>609</v>
      </c>
      <c r="H71" s="2" t="s">
        <v>610</v>
      </c>
      <c r="I71" s="2" t="s">
        <v>611</v>
      </c>
      <c r="J71" s="2" t="s">
        <v>612</v>
      </c>
      <c r="K71" s="2" t="s">
        <v>150</v>
      </c>
      <c r="L71" s="2">
        <v>2</v>
      </c>
      <c r="M71" s="3">
        <v>11</v>
      </c>
      <c r="N71" s="3">
        <v>11</v>
      </c>
      <c r="O71" s="3">
        <v>850</v>
      </c>
      <c r="P71" s="2" t="s">
        <v>623</v>
      </c>
      <c r="Q71" s="2" t="s">
        <v>152</v>
      </c>
      <c r="R71" s="3">
        <v>1500</v>
      </c>
      <c r="S71" s="2" t="s">
        <v>153</v>
      </c>
      <c r="T71" s="2" t="s">
        <v>143</v>
      </c>
      <c r="U71" s="2" t="s">
        <v>152</v>
      </c>
      <c r="V71" s="2" t="s">
        <v>152</v>
      </c>
      <c r="W71" s="3">
        <v>16722.87</v>
      </c>
      <c r="X71" s="3">
        <v>16528.98</v>
      </c>
      <c r="Y71" s="3">
        <v>17014.759999999998</v>
      </c>
      <c r="Z71" s="3">
        <v>16817.89</v>
      </c>
      <c r="AA71" s="3">
        <v>0</v>
      </c>
      <c r="AB71" s="3">
        <v>0</v>
      </c>
      <c r="AC71" s="3">
        <v>0</v>
      </c>
      <c r="AD71" s="3">
        <v>0</v>
      </c>
      <c r="AE71" s="3">
        <v>2915.6</v>
      </c>
      <c r="AF71" s="3">
        <v>2880.91</v>
      </c>
      <c r="AG71" s="3">
        <v>3093.52</v>
      </c>
      <c r="AH71" s="3">
        <v>3057.31</v>
      </c>
      <c r="AI71" s="3">
        <v>4788.58</v>
      </c>
      <c r="AJ71" s="3">
        <v>4731.96</v>
      </c>
      <c r="AK71" s="3">
        <v>0</v>
      </c>
      <c r="AL71" s="3">
        <v>0</v>
      </c>
      <c r="AM71" s="3">
        <v>0</v>
      </c>
      <c r="AN71" s="3">
        <v>0</v>
      </c>
      <c r="AO71" s="3">
        <v>290835</v>
      </c>
      <c r="AP71" s="3">
        <v>295305</v>
      </c>
      <c r="AQ71" s="3">
        <v>0</v>
      </c>
      <c r="AR71" s="3">
        <v>0</v>
      </c>
      <c r="AS71" s="3">
        <v>0</v>
      </c>
      <c r="AT71" s="3">
        <v>52035</v>
      </c>
      <c r="AU71" s="3">
        <v>54315</v>
      </c>
      <c r="AV71" s="3">
        <v>51225</v>
      </c>
      <c r="AW71" s="3">
        <v>0</v>
      </c>
      <c r="AX71" s="3">
        <v>699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100390</v>
      </c>
      <c r="CJ71" s="3">
        <v>140.12</v>
      </c>
      <c r="CK71" s="3">
        <v>0</v>
      </c>
      <c r="CL71" s="3">
        <v>0</v>
      </c>
      <c r="CM71" s="3">
        <v>25279</v>
      </c>
      <c r="CN71" s="3">
        <v>8426</v>
      </c>
      <c r="CO71" s="3">
        <v>194915</v>
      </c>
      <c r="CP71" s="3">
        <v>0</v>
      </c>
      <c r="CQ71" s="3">
        <v>0</v>
      </c>
      <c r="CR71" s="3">
        <v>194915</v>
      </c>
      <c r="CS71" s="3">
        <v>680</v>
      </c>
      <c r="CT71" s="3">
        <v>106350</v>
      </c>
      <c r="CU71" s="3">
        <v>-51225</v>
      </c>
      <c r="CV71" s="3">
        <v>0</v>
      </c>
      <c r="CW71" s="3">
        <v>475</v>
      </c>
      <c r="CX71" s="3">
        <v>950</v>
      </c>
      <c r="CY71" s="3">
        <v>8.8000000000000007</v>
      </c>
      <c r="CZ71" s="3">
        <v>8.8000000000000007</v>
      </c>
      <c r="DA71" s="3">
        <v>7.3</v>
      </c>
      <c r="DB71" s="3">
        <v>1</v>
      </c>
      <c r="DC71" s="3">
        <v>0.6</v>
      </c>
      <c r="DD71" s="3">
        <v>475</v>
      </c>
      <c r="DE71" s="3">
        <v>950</v>
      </c>
      <c r="DF71" s="3">
        <v>8.8000000000000007</v>
      </c>
      <c r="DG71" s="3">
        <v>8.8000000000000007</v>
      </c>
      <c r="DH71" s="3">
        <v>7.3</v>
      </c>
      <c r="DI71" s="3">
        <v>1</v>
      </c>
      <c r="DJ71" s="3">
        <v>1715252</v>
      </c>
      <c r="DK71" s="3">
        <v>0</v>
      </c>
      <c r="DL71" s="3">
        <v>0</v>
      </c>
      <c r="DM71" s="3">
        <v>323000</v>
      </c>
      <c r="DN71" s="3">
        <v>0</v>
      </c>
      <c r="DO71" s="3">
        <v>106350</v>
      </c>
      <c r="DP71" s="3">
        <v>-51225</v>
      </c>
      <c r="DQ71" s="3">
        <v>0</v>
      </c>
      <c r="DR71" s="3">
        <v>11694.9</v>
      </c>
      <c r="DS71" s="3">
        <v>2000</v>
      </c>
      <c r="DT71" s="3">
        <v>701458.33</v>
      </c>
      <c r="DU71" s="3">
        <v>0</v>
      </c>
      <c r="DV71" s="3">
        <v>0</v>
      </c>
      <c r="DW71" s="3">
        <v>0</v>
      </c>
      <c r="DX71" s="3">
        <v>0</v>
      </c>
      <c r="DY71" s="3">
        <v>0</v>
      </c>
      <c r="DZ71" s="3">
        <v>307955.13</v>
      </c>
      <c r="EA71" s="3">
        <v>0</v>
      </c>
      <c r="EB71" s="3">
        <v>0</v>
      </c>
      <c r="EC71" s="3">
        <v>245956</v>
      </c>
      <c r="ED71" s="3">
        <v>198772.2</v>
      </c>
      <c r="EE71" s="3">
        <v>-0.23</v>
      </c>
      <c r="EF71" s="3">
        <v>2859755</v>
      </c>
      <c r="EG71" s="3">
        <v>194915</v>
      </c>
      <c r="EH71" s="3">
        <v>558.88</v>
      </c>
      <c r="EI71" s="2">
        <v>100390</v>
      </c>
      <c r="EJ71" s="2">
        <v>190445</v>
      </c>
      <c r="EK71" s="2" t="s">
        <v>154</v>
      </c>
      <c r="EL71" s="2" t="s">
        <v>162</v>
      </c>
    </row>
    <row r="72" spans="1:142" hidden="1">
      <c r="A72" s="2" t="s">
        <v>142</v>
      </c>
      <c r="B72" s="2" t="s">
        <v>143</v>
      </c>
      <c r="C72" s="2" t="s">
        <v>624</v>
      </c>
      <c r="D72" s="2" t="s">
        <v>625</v>
      </c>
      <c r="E72" s="2" t="s">
        <v>626</v>
      </c>
      <c r="F72" s="2" t="s">
        <v>627</v>
      </c>
      <c r="G72" s="2" t="s">
        <v>628</v>
      </c>
      <c r="H72" s="2" t="s">
        <v>629</v>
      </c>
      <c r="I72" s="2" t="s">
        <v>629</v>
      </c>
      <c r="J72" s="2" t="s">
        <v>630</v>
      </c>
      <c r="K72" s="2" t="s">
        <v>171</v>
      </c>
      <c r="L72" s="2">
        <v>1</v>
      </c>
      <c r="M72" s="3">
        <v>33</v>
      </c>
      <c r="N72" s="3">
        <v>33</v>
      </c>
      <c r="O72" s="3">
        <v>9999</v>
      </c>
      <c r="P72" s="2" t="s">
        <v>631</v>
      </c>
      <c r="Q72" s="2" t="s">
        <v>152</v>
      </c>
      <c r="R72" s="3">
        <v>2000</v>
      </c>
      <c r="S72" s="2" t="s">
        <v>153</v>
      </c>
      <c r="T72" s="2" t="s">
        <v>143</v>
      </c>
      <c r="U72" s="2" t="s">
        <v>152</v>
      </c>
      <c r="V72" s="2" t="s">
        <v>152</v>
      </c>
      <c r="W72" s="3">
        <v>237581.44</v>
      </c>
      <c r="X72" s="3">
        <v>235351.39</v>
      </c>
      <c r="Y72" s="3">
        <v>237865.41</v>
      </c>
      <c r="Z72" s="3">
        <v>235622.21</v>
      </c>
      <c r="AA72" s="3">
        <v>0</v>
      </c>
      <c r="AB72" s="3">
        <v>0</v>
      </c>
      <c r="AC72" s="3">
        <v>0</v>
      </c>
      <c r="AD72" s="3">
        <v>0</v>
      </c>
      <c r="AE72" s="3">
        <v>39487.4</v>
      </c>
      <c r="AF72" s="3">
        <v>39119.93</v>
      </c>
      <c r="AG72" s="3">
        <v>39025.18</v>
      </c>
      <c r="AH72" s="3">
        <v>38655.74</v>
      </c>
      <c r="AI72" s="3">
        <v>93273.26</v>
      </c>
      <c r="AJ72" s="3">
        <v>92519.31</v>
      </c>
      <c r="AK72" s="3">
        <v>94.76</v>
      </c>
      <c r="AL72" s="3">
        <v>94.76</v>
      </c>
      <c r="AM72" s="3">
        <v>0</v>
      </c>
      <c r="AN72" s="3">
        <v>0</v>
      </c>
      <c r="AO72" s="3">
        <v>4460100</v>
      </c>
      <c r="AP72" s="3">
        <v>4486400</v>
      </c>
      <c r="AQ72" s="3">
        <v>0</v>
      </c>
      <c r="AR72" s="3">
        <v>0</v>
      </c>
      <c r="AS72" s="3">
        <v>0</v>
      </c>
      <c r="AT72" s="3">
        <v>734940</v>
      </c>
      <c r="AU72" s="3">
        <v>738880</v>
      </c>
      <c r="AV72" s="3">
        <v>1461184</v>
      </c>
      <c r="AW72" s="3">
        <v>0</v>
      </c>
      <c r="AX72" s="3">
        <v>9828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136117</v>
      </c>
      <c r="CJ72" s="3">
        <v>204.76</v>
      </c>
      <c r="CK72" s="3">
        <v>0</v>
      </c>
      <c r="CL72" s="3">
        <v>0</v>
      </c>
      <c r="CM72" s="3">
        <v>35055</v>
      </c>
      <c r="CN72" s="3">
        <v>11661</v>
      </c>
      <c r="CO72" s="3">
        <v>4350283</v>
      </c>
      <c r="CP72" s="3">
        <v>0</v>
      </c>
      <c r="CQ72" s="3">
        <v>0</v>
      </c>
      <c r="CR72" s="3">
        <v>4350283</v>
      </c>
      <c r="CS72" s="3">
        <v>9623.24</v>
      </c>
      <c r="CT72" s="3">
        <v>1473820</v>
      </c>
      <c r="CU72" s="3">
        <v>-1461184</v>
      </c>
      <c r="CV72" s="3">
        <v>0</v>
      </c>
      <c r="CW72" s="3">
        <v>475</v>
      </c>
      <c r="CX72" s="3">
        <v>950</v>
      </c>
      <c r="CY72" s="3">
        <v>7.15</v>
      </c>
      <c r="CZ72" s="3">
        <v>7.15</v>
      </c>
      <c r="DA72" s="3">
        <v>7.3</v>
      </c>
      <c r="DB72" s="3">
        <v>1</v>
      </c>
      <c r="DC72" s="3">
        <v>0.6</v>
      </c>
      <c r="DD72" s="3">
        <v>475</v>
      </c>
      <c r="DE72" s="3">
        <v>950</v>
      </c>
      <c r="DF72" s="3">
        <v>7.15</v>
      </c>
      <c r="DG72" s="3">
        <v>7.15</v>
      </c>
      <c r="DH72" s="3">
        <v>7.3</v>
      </c>
      <c r="DI72" s="3">
        <v>1</v>
      </c>
      <c r="DJ72" s="3">
        <v>31104523.449999999</v>
      </c>
      <c r="DK72" s="3">
        <v>0</v>
      </c>
      <c r="DL72" s="3">
        <v>0</v>
      </c>
      <c r="DM72" s="3">
        <v>4571039</v>
      </c>
      <c r="DN72" s="3">
        <v>0</v>
      </c>
      <c r="DO72" s="3">
        <v>1473820</v>
      </c>
      <c r="DP72" s="3">
        <v>-1461184</v>
      </c>
      <c r="DQ72" s="3">
        <v>0</v>
      </c>
      <c r="DR72" s="3">
        <v>261016.98</v>
      </c>
      <c r="DS72" s="3">
        <v>3500</v>
      </c>
      <c r="DT72" s="3">
        <v>-907160.18</v>
      </c>
      <c r="DU72" s="3">
        <v>0</v>
      </c>
      <c r="DV72" s="3">
        <v>0</v>
      </c>
      <c r="DW72" s="3">
        <v>0</v>
      </c>
      <c r="DX72" s="3">
        <v>0</v>
      </c>
      <c r="DY72" s="3">
        <v>0</v>
      </c>
      <c r="DZ72" s="3">
        <v>40863.160000000003</v>
      </c>
      <c r="EA72" s="3">
        <v>0</v>
      </c>
      <c r="EB72" s="3">
        <v>0</v>
      </c>
      <c r="EC72" s="3">
        <v>243649</v>
      </c>
      <c r="ED72" s="3">
        <v>269511.65999999997</v>
      </c>
      <c r="EE72" s="3">
        <v>-0.25</v>
      </c>
      <c r="EF72" s="3">
        <v>36506739</v>
      </c>
      <c r="EG72" s="3">
        <v>4350283</v>
      </c>
      <c r="EH72" s="3">
        <v>9623.24</v>
      </c>
      <c r="EI72" s="2">
        <v>136117</v>
      </c>
      <c r="EJ72" s="2">
        <v>4323983</v>
      </c>
      <c r="EK72" s="2" t="s">
        <v>154</v>
      </c>
      <c r="EL72" s="2" t="s">
        <v>155</v>
      </c>
    </row>
    <row r="73" spans="1:142" hidden="1">
      <c r="A73" s="2" t="s">
        <v>632</v>
      </c>
      <c r="B73" s="2" t="s">
        <v>633</v>
      </c>
      <c r="C73" s="2" t="s">
        <v>634</v>
      </c>
      <c r="D73" s="2" t="s">
        <v>635</v>
      </c>
      <c r="E73" s="2" t="s">
        <v>636</v>
      </c>
      <c r="F73" s="2" t="s">
        <v>637</v>
      </c>
      <c r="G73" s="2" t="s">
        <v>638</v>
      </c>
      <c r="H73" s="2" t="s">
        <v>149</v>
      </c>
      <c r="I73" s="2" t="s">
        <v>191</v>
      </c>
      <c r="J73" s="2" t="s">
        <v>189</v>
      </c>
      <c r="K73" s="2" t="s">
        <v>150</v>
      </c>
      <c r="L73" s="2">
        <v>2</v>
      </c>
      <c r="M73" s="3">
        <v>33</v>
      </c>
      <c r="N73" s="3">
        <v>33</v>
      </c>
      <c r="O73" s="3">
        <v>2500</v>
      </c>
      <c r="P73" s="2" t="s">
        <v>639</v>
      </c>
      <c r="Q73" s="2" t="s">
        <v>152</v>
      </c>
      <c r="R73" s="3">
        <v>1000</v>
      </c>
      <c r="S73" s="2" t="s">
        <v>142</v>
      </c>
      <c r="T73" s="2" t="s">
        <v>633</v>
      </c>
      <c r="U73" s="2" t="s">
        <v>152</v>
      </c>
      <c r="V73" s="2" t="s">
        <v>152</v>
      </c>
      <c r="W73" s="3">
        <v>25688.38</v>
      </c>
      <c r="X73" s="3">
        <v>25541.37</v>
      </c>
      <c r="Y73" s="3">
        <v>26265.49</v>
      </c>
      <c r="Z73" s="3">
        <v>26109.99</v>
      </c>
      <c r="AA73" s="3">
        <v>0</v>
      </c>
      <c r="AB73" s="3">
        <v>0</v>
      </c>
      <c r="AC73" s="3">
        <v>0</v>
      </c>
      <c r="AD73" s="3">
        <v>0</v>
      </c>
      <c r="AE73" s="3">
        <v>4303.46</v>
      </c>
      <c r="AF73" s="3">
        <v>4273.1000000000004</v>
      </c>
      <c r="AG73" s="3">
        <v>4669.6000000000004</v>
      </c>
      <c r="AH73" s="3">
        <v>4640.63</v>
      </c>
      <c r="AI73" s="3">
        <v>8099.78</v>
      </c>
      <c r="AJ73" s="3">
        <v>8068.28</v>
      </c>
      <c r="AK73" s="3">
        <v>0</v>
      </c>
      <c r="AL73" s="3">
        <v>0</v>
      </c>
      <c r="AM73" s="3">
        <v>0</v>
      </c>
      <c r="AN73" s="3">
        <v>0</v>
      </c>
      <c r="AO73" s="3">
        <v>147010</v>
      </c>
      <c r="AP73" s="3">
        <v>155500</v>
      </c>
      <c r="AQ73" s="3">
        <v>0</v>
      </c>
      <c r="AR73" s="3">
        <v>0</v>
      </c>
      <c r="AS73" s="3">
        <v>0</v>
      </c>
      <c r="AT73" s="3">
        <v>30360</v>
      </c>
      <c r="AU73" s="3">
        <v>28970</v>
      </c>
      <c r="AV73" s="3">
        <v>459</v>
      </c>
      <c r="AW73" s="3">
        <v>0</v>
      </c>
      <c r="AX73" s="3">
        <v>633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0</v>
      </c>
      <c r="BI73" s="3">
        <v>0</v>
      </c>
      <c r="BJ73" s="3">
        <v>0</v>
      </c>
      <c r="BK73" s="3">
        <v>0</v>
      </c>
      <c r="BL73" s="3">
        <v>0</v>
      </c>
      <c r="BM73" s="3">
        <v>0</v>
      </c>
      <c r="BN73" s="3">
        <v>0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118921</v>
      </c>
      <c r="CJ73" s="3">
        <v>22.5</v>
      </c>
      <c r="CK73" s="3">
        <v>0</v>
      </c>
      <c r="CL73" s="3">
        <v>0</v>
      </c>
      <c r="CM73" s="3">
        <v>22287</v>
      </c>
      <c r="CN73" s="3">
        <v>8754</v>
      </c>
      <c r="CO73" s="3">
        <v>50000</v>
      </c>
      <c r="CP73" s="3">
        <v>0</v>
      </c>
      <c r="CQ73" s="3">
        <v>0</v>
      </c>
      <c r="CR73" s="3">
        <v>50000</v>
      </c>
      <c r="CS73" s="3">
        <v>2000</v>
      </c>
      <c r="CT73" s="3">
        <v>59330</v>
      </c>
      <c r="CU73" s="3">
        <v>-459</v>
      </c>
      <c r="CV73" s="3">
        <v>0</v>
      </c>
      <c r="CW73" s="3">
        <v>475</v>
      </c>
      <c r="CX73" s="3">
        <v>950</v>
      </c>
      <c r="CY73" s="3">
        <v>8</v>
      </c>
      <c r="CZ73" s="3">
        <v>8</v>
      </c>
      <c r="DA73" s="3">
        <v>7.3</v>
      </c>
      <c r="DB73" s="3">
        <v>1</v>
      </c>
      <c r="DC73" s="3">
        <v>0.6</v>
      </c>
      <c r="DD73" s="3">
        <v>475</v>
      </c>
      <c r="DE73" s="3">
        <v>950</v>
      </c>
      <c r="DF73" s="3">
        <v>8</v>
      </c>
      <c r="DG73" s="3">
        <v>8</v>
      </c>
      <c r="DH73" s="3">
        <v>7.3</v>
      </c>
      <c r="DI73" s="3">
        <v>1</v>
      </c>
      <c r="DJ73" s="3">
        <v>400000</v>
      </c>
      <c r="DK73" s="3">
        <v>0</v>
      </c>
      <c r="DL73" s="3">
        <v>0</v>
      </c>
      <c r="DM73" s="3">
        <v>950000</v>
      </c>
      <c r="DN73" s="3">
        <v>0</v>
      </c>
      <c r="DO73" s="3">
        <v>59330</v>
      </c>
      <c r="DP73" s="3">
        <v>-459</v>
      </c>
      <c r="DQ73" s="3">
        <v>0</v>
      </c>
      <c r="DR73" s="3">
        <v>2194.7399999999998</v>
      </c>
      <c r="DS73" s="3">
        <v>3500</v>
      </c>
      <c r="DT73" s="3">
        <v>181555.47</v>
      </c>
      <c r="DU73" s="3">
        <v>-359386</v>
      </c>
      <c r="DV73" s="3">
        <v>0</v>
      </c>
      <c r="DW73" s="3">
        <v>14203.78</v>
      </c>
      <c r="DX73" s="3">
        <v>115.85</v>
      </c>
      <c r="DY73" s="3">
        <v>0</v>
      </c>
      <c r="DZ73" s="3">
        <v>63337.89</v>
      </c>
      <c r="EA73" s="3">
        <v>0</v>
      </c>
      <c r="EB73" s="3">
        <v>0</v>
      </c>
      <c r="EC73" s="3">
        <v>242599</v>
      </c>
      <c r="ED73" s="3">
        <v>235463.58</v>
      </c>
      <c r="EE73" s="3">
        <v>0.16</v>
      </c>
      <c r="EF73" s="3">
        <v>1610900</v>
      </c>
      <c r="EG73" s="3">
        <v>36579</v>
      </c>
      <c r="EH73" s="3">
        <v>610.5</v>
      </c>
      <c r="EI73" s="2">
        <v>118921</v>
      </c>
      <c r="EJ73" s="2">
        <v>28089</v>
      </c>
      <c r="EK73" s="2" t="s">
        <v>154</v>
      </c>
      <c r="EL73" s="2" t="s">
        <v>162</v>
      </c>
    </row>
    <row r="74" spans="1:142" hidden="1">
      <c r="A74" s="2" t="s">
        <v>632</v>
      </c>
      <c r="B74" s="2" t="s">
        <v>633</v>
      </c>
      <c r="C74" s="2" t="s">
        <v>144</v>
      </c>
      <c r="D74" s="2" t="s">
        <v>145</v>
      </c>
      <c r="E74" s="2" t="s">
        <v>146</v>
      </c>
      <c r="F74" s="2" t="s">
        <v>147</v>
      </c>
      <c r="G74" s="2" t="s">
        <v>148</v>
      </c>
      <c r="H74" s="2" t="s">
        <v>149</v>
      </c>
      <c r="I74" s="2" t="s">
        <v>149</v>
      </c>
      <c r="J74" s="2" t="s">
        <v>149</v>
      </c>
      <c r="K74" s="2" t="s">
        <v>150</v>
      </c>
      <c r="L74" s="2">
        <v>2</v>
      </c>
      <c r="M74" s="3">
        <v>33</v>
      </c>
      <c r="N74" s="3">
        <v>33</v>
      </c>
      <c r="O74" s="3">
        <v>2300</v>
      </c>
      <c r="P74" s="2" t="s">
        <v>151</v>
      </c>
      <c r="Q74" s="2" t="s">
        <v>152</v>
      </c>
      <c r="R74" s="3">
        <v>1000</v>
      </c>
      <c r="S74" s="2" t="s">
        <v>142</v>
      </c>
      <c r="T74" s="2" t="s">
        <v>633</v>
      </c>
      <c r="U74" s="2" t="s">
        <v>152</v>
      </c>
      <c r="V74" s="2" t="s">
        <v>152</v>
      </c>
      <c r="W74" s="3">
        <v>93758.17</v>
      </c>
      <c r="X74" s="3">
        <v>93082.82</v>
      </c>
      <c r="Y74" s="3">
        <v>94210.68</v>
      </c>
      <c r="Z74" s="3">
        <v>93533.68</v>
      </c>
      <c r="AA74" s="3">
        <v>0</v>
      </c>
      <c r="AB74" s="3">
        <v>0</v>
      </c>
      <c r="AC74" s="3">
        <v>0</v>
      </c>
      <c r="AD74" s="3">
        <v>0</v>
      </c>
      <c r="AE74" s="3">
        <v>11389.72</v>
      </c>
      <c r="AF74" s="3">
        <v>11363.42</v>
      </c>
      <c r="AG74" s="3">
        <v>26475.77</v>
      </c>
      <c r="AH74" s="3">
        <v>26285.56</v>
      </c>
      <c r="AI74" s="3">
        <v>22019.37</v>
      </c>
      <c r="AJ74" s="3">
        <v>21942.48</v>
      </c>
      <c r="AK74" s="3">
        <v>0</v>
      </c>
      <c r="AL74" s="3">
        <v>0</v>
      </c>
      <c r="AM74" s="3">
        <v>0</v>
      </c>
      <c r="AN74" s="3">
        <v>0</v>
      </c>
      <c r="AO74" s="3">
        <v>675350</v>
      </c>
      <c r="AP74" s="3">
        <v>677000</v>
      </c>
      <c r="AQ74" s="3">
        <v>0</v>
      </c>
      <c r="AR74" s="3">
        <v>0</v>
      </c>
      <c r="AS74" s="3">
        <v>0</v>
      </c>
      <c r="AT74" s="3">
        <v>26300</v>
      </c>
      <c r="AU74" s="3">
        <v>190210</v>
      </c>
      <c r="AV74" s="3">
        <v>72677</v>
      </c>
      <c r="AW74" s="3">
        <v>0</v>
      </c>
      <c r="AX74" s="3">
        <v>1878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0</v>
      </c>
      <c r="BI74" s="3">
        <v>0</v>
      </c>
      <c r="BJ74" s="3">
        <v>0</v>
      </c>
      <c r="BK74" s="3">
        <v>0</v>
      </c>
      <c r="BL74" s="3">
        <v>0</v>
      </c>
      <c r="BM74" s="3">
        <v>0</v>
      </c>
      <c r="BN74" s="3">
        <v>0</v>
      </c>
      <c r="BO74" s="3">
        <v>0</v>
      </c>
      <c r="BP74" s="3">
        <v>0</v>
      </c>
      <c r="BQ74" s="3">
        <v>0</v>
      </c>
      <c r="BR74" s="3">
        <v>0</v>
      </c>
      <c r="BS74" s="3">
        <v>0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12534</v>
      </c>
      <c r="CJ74" s="3">
        <v>9</v>
      </c>
      <c r="CK74" s="3">
        <v>0</v>
      </c>
      <c r="CL74" s="3">
        <v>0</v>
      </c>
      <c r="CM74" s="3">
        <v>3160</v>
      </c>
      <c r="CN74" s="3">
        <v>1053</v>
      </c>
      <c r="CO74" s="3">
        <v>664466</v>
      </c>
      <c r="CP74" s="3">
        <v>0</v>
      </c>
      <c r="CQ74" s="3">
        <v>0</v>
      </c>
      <c r="CR74" s="3">
        <v>664466</v>
      </c>
      <c r="CS74" s="3">
        <v>1869</v>
      </c>
      <c r="CT74" s="3">
        <v>216510</v>
      </c>
      <c r="CU74" s="3">
        <v>-72677</v>
      </c>
      <c r="CV74" s="3">
        <v>0</v>
      </c>
      <c r="CW74" s="3">
        <v>475</v>
      </c>
      <c r="CX74" s="3">
        <v>950</v>
      </c>
      <c r="CY74" s="3">
        <v>8</v>
      </c>
      <c r="CZ74" s="3">
        <v>8</v>
      </c>
      <c r="DA74" s="3">
        <v>7.3</v>
      </c>
      <c r="DB74" s="3">
        <v>1</v>
      </c>
      <c r="DC74" s="3">
        <v>0.6</v>
      </c>
      <c r="DD74" s="3">
        <v>475</v>
      </c>
      <c r="DE74" s="3">
        <v>950</v>
      </c>
      <c r="DF74" s="3">
        <v>8</v>
      </c>
      <c r="DG74" s="3">
        <v>8</v>
      </c>
      <c r="DH74" s="3">
        <v>7.3</v>
      </c>
      <c r="DI74" s="3">
        <v>1</v>
      </c>
      <c r="DJ74" s="3">
        <v>5315728</v>
      </c>
      <c r="DK74" s="3">
        <v>0</v>
      </c>
      <c r="DL74" s="3">
        <v>0</v>
      </c>
      <c r="DM74" s="3">
        <v>887775</v>
      </c>
      <c r="DN74" s="3">
        <v>0</v>
      </c>
      <c r="DO74" s="3">
        <v>216510</v>
      </c>
      <c r="DP74" s="3">
        <v>-72677</v>
      </c>
      <c r="DQ74" s="3">
        <v>0</v>
      </c>
      <c r="DR74" s="3">
        <v>39867.96</v>
      </c>
      <c r="DS74" s="3">
        <v>3500</v>
      </c>
      <c r="DT74" s="3">
        <v>20014.7</v>
      </c>
      <c r="DU74" s="3">
        <v>0</v>
      </c>
      <c r="DV74" s="3">
        <v>0</v>
      </c>
      <c r="DW74" s="3">
        <v>0</v>
      </c>
      <c r="DX74" s="3">
        <v>0</v>
      </c>
      <c r="DY74" s="3">
        <v>0</v>
      </c>
      <c r="DZ74" s="3">
        <v>42305.38</v>
      </c>
      <c r="EA74" s="3">
        <v>0</v>
      </c>
      <c r="EB74" s="3">
        <v>0</v>
      </c>
      <c r="EC74" s="3">
        <v>25569</v>
      </c>
      <c r="ED74" s="3">
        <v>24817.32</v>
      </c>
      <c r="EE74" s="3">
        <v>0.34</v>
      </c>
      <c r="EF74" s="3">
        <v>6483396</v>
      </c>
      <c r="EG74" s="3">
        <v>664466</v>
      </c>
      <c r="EH74" s="3">
        <v>1869</v>
      </c>
      <c r="EI74" s="2">
        <v>12534</v>
      </c>
      <c r="EJ74" s="2">
        <v>662816</v>
      </c>
      <c r="EK74" s="2" t="s">
        <v>154</v>
      </c>
      <c r="EL74" s="2" t="s">
        <v>155</v>
      </c>
    </row>
    <row r="75" spans="1:142" hidden="1">
      <c r="A75" s="2" t="s">
        <v>632</v>
      </c>
      <c r="B75" s="2" t="s">
        <v>633</v>
      </c>
      <c r="C75" s="2" t="s">
        <v>640</v>
      </c>
      <c r="D75" s="2" t="s">
        <v>641</v>
      </c>
      <c r="E75" s="2" t="s">
        <v>642</v>
      </c>
      <c r="F75" s="2" t="s">
        <v>643</v>
      </c>
      <c r="G75" s="2" t="s">
        <v>644</v>
      </c>
      <c r="H75" s="2" t="s">
        <v>149</v>
      </c>
      <c r="I75" s="2" t="s">
        <v>191</v>
      </c>
      <c r="J75" s="2" t="s">
        <v>191</v>
      </c>
      <c r="K75" s="2" t="s">
        <v>150</v>
      </c>
      <c r="L75" s="2">
        <v>2</v>
      </c>
      <c r="M75" s="3">
        <v>33</v>
      </c>
      <c r="N75" s="3">
        <v>33</v>
      </c>
      <c r="O75" s="3">
        <v>4990</v>
      </c>
      <c r="P75" s="2" t="s">
        <v>645</v>
      </c>
      <c r="Q75" s="2" t="s">
        <v>152</v>
      </c>
      <c r="R75" s="3">
        <v>2000</v>
      </c>
      <c r="S75" s="2" t="s">
        <v>142</v>
      </c>
      <c r="T75" s="2" t="s">
        <v>633</v>
      </c>
      <c r="U75" s="2" t="s">
        <v>152</v>
      </c>
      <c r="V75" s="2" t="s">
        <v>152</v>
      </c>
      <c r="W75" s="3">
        <v>74847.520000000004</v>
      </c>
      <c r="X75" s="3">
        <v>74075.360000000001</v>
      </c>
      <c r="Y75" s="3">
        <v>76479.58</v>
      </c>
      <c r="Z75" s="3">
        <v>75693.09</v>
      </c>
      <c r="AA75" s="3">
        <v>0</v>
      </c>
      <c r="AB75" s="3">
        <v>0</v>
      </c>
      <c r="AC75" s="3">
        <v>0</v>
      </c>
      <c r="AD75" s="3">
        <v>0</v>
      </c>
      <c r="AE75" s="3">
        <v>7683.68</v>
      </c>
      <c r="AF75" s="3">
        <v>7638.89</v>
      </c>
      <c r="AG75" s="3">
        <v>20137.28</v>
      </c>
      <c r="AH75" s="3">
        <v>19926.310000000001</v>
      </c>
      <c r="AI75" s="3">
        <v>15493.74</v>
      </c>
      <c r="AJ75" s="3">
        <v>15391.12</v>
      </c>
      <c r="AK75" s="3">
        <v>0</v>
      </c>
      <c r="AL75" s="3">
        <v>0</v>
      </c>
      <c r="AM75" s="3">
        <v>0</v>
      </c>
      <c r="AN75" s="3">
        <v>0</v>
      </c>
      <c r="AO75" s="3">
        <v>1544320</v>
      </c>
      <c r="AP75" s="3">
        <v>1572980</v>
      </c>
      <c r="AQ75" s="3">
        <v>0</v>
      </c>
      <c r="AR75" s="3">
        <v>0</v>
      </c>
      <c r="AS75" s="3">
        <v>0</v>
      </c>
      <c r="AT75" s="3">
        <v>89580</v>
      </c>
      <c r="AU75" s="3">
        <v>421940</v>
      </c>
      <c r="AV75" s="3">
        <v>55365</v>
      </c>
      <c r="AW75" s="3">
        <v>0</v>
      </c>
      <c r="AX75" s="3">
        <v>4107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0</v>
      </c>
      <c r="BI75" s="3">
        <v>0</v>
      </c>
      <c r="BJ75" s="3">
        <v>0</v>
      </c>
      <c r="BK75" s="3">
        <v>0</v>
      </c>
      <c r="BL75" s="3">
        <v>0</v>
      </c>
      <c r="BM75" s="3">
        <v>0</v>
      </c>
      <c r="BN75" s="3">
        <v>0</v>
      </c>
      <c r="BO75" s="3">
        <v>0</v>
      </c>
      <c r="BP75" s="3">
        <v>0</v>
      </c>
      <c r="BQ75" s="3">
        <v>0</v>
      </c>
      <c r="BR75" s="3">
        <v>0</v>
      </c>
      <c r="BS75" s="3">
        <v>0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426675</v>
      </c>
      <c r="CJ75" s="3">
        <v>455.72</v>
      </c>
      <c r="CK75" s="3">
        <v>0</v>
      </c>
      <c r="CL75" s="3">
        <v>0</v>
      </c>
      <c r="CM75" s="3">
        <v>106330</v>
      </c>
      <c r="CN75" s="3">
        <v>43545</v>
      </c>
      <c r="CO75" s="3">
        <v>1146305</v>
      </c>
      <c r="CP75" s="3">
        <v>0</v>
      </c>
      <c r="CQ75" s="3">
        <v>0</v>
      </c>
      <c r="CR75" s="3">
        <v>1146305</v>
      </c>
      <c r="CS75" s="3">
        <v>3992</v>
      </c>
      <c r="CT75" s="3">
        <v>511520</v>
      </c>
      <c r="CU75" s="3">
        <v>-55365</v>
      </c>
      <c r="CV75" s="3">
        <v>0</v>
      </c>
      <c r="CW75" s="3">
        <v>475</v>
      </c>
      <c r="CX75" s="3">
        <v>950</v>
      </c>
      <c r="CY75" s="3">
        <v>8</v>
      </c>
      <c r="CZ75" s="3">
        <v>8</v>
      </c>
      <c r="DA75" s="3">
        <v>7.3</v>
      </c>
      <c r="DB75" s="3">
        <v>1</v>
      </c>
      <c r="DC75" s="3">
        <v>0.6</v>
      </c>
      <c r="DD75" s="3">
        <v>475</v>
      </c>
      <c r="DE75" s="3">
        <v>950</v>
      </c>
      <c r="DF75" s="3">
        <v>8</v>
      </c>
      <c r="DG75" s="3">
        <v>8</v>
      </c>
      <c r="DH75" s="3">
        <v>7.3</v>
      </c>
      <c r="DI75" s="3">
        <v>1</v>
      </c>
      <c r="DJ75" s="3">
        <v>9170440</v>
      </c>
      <c r="DK75" s="3">
        <v>0</v>
      </c>
      <c r="DL75" s="3">
        <v>0</v>
      </c>
      <c r="DM75" s="3">
        <v>1896200</v>
      </c>
      <c r="DN75" s="3">
        <v>0</v>
      </c>
      <c r="DO75" s="3">
        <v>511520</v>
      </c>
      <c r="DP75" s="3">
        <v>-55365</v>
      </c>
      <c r="DQ75" s="3">
        <v>0</v>
      </c>
      <c r="DR75" s="3">
        <v>68778.3</v>
      </c>
      <c r="DS75" s="3">
        <v>3500</v>
      </c>
      <c r="DT75" s="3">
        <v>238181.24</v>
      </c>
      <c r="DU75" s="3">
        <v>-1591678</v>
      </c>
      <c r="DV75" s="3">
        <v>0</v>
      </c>
      <c r="DW75" s="3">
        <v>0</v>
      </c>
      <c r="DX75" s="3">
        <v>0</v>
      </c>
      <c r="DY75" s="3">
        <v>0</v>
      </c>
      <c r="DZ75" s="3">
        <v>169990.74</v>
      </c>
      <c r="EA75" s="3">
        <v>0</v>
      </c>
      <c r="EB75" s="3">
        <v>0</v>
      </c>
      <c r="EC75" s="3">
        <v>870417</v>
      </c>
      <c r="ED75" s="3">
        <v>844816.5</v>
      </c>
      <c r="EE75" s="3">
        <v>0.46</v>
      </c>
      <c r="EF75" s="3">
        <v>11888620</v>
      </c>
      <c r="EG75" s="3">
        <v>1146305</v>
      </c>
      <c r="EH75" s="3">
        <v>3651.2799999999997</v>
      </c>
      <c r="EI75" s="2">
        <v>426675</v>
      </c>
      <c r="EJ75" s="2">
        <v>1117645</v>
      </c>
      <c r="EK75" s="2" t="s">
        <v>154</v>
      </c>
      <c r="EL75" s="2" t="s">
        <v>155</v>
      </c>
    </row>
    <row r="76" spans="1:142" hidden="1">
      <c r="A76" s="2" t="s">
        <v>632</v>
      </c>
      <c r="B76" s="2" t="s">
        <v>633</v>
      </c>
      <c r="C76" s="2" t="s">
        <v>163</v>
      </c>
      <c r="D76" s="2" t="s">
        <v>164</v>
      </c>
      <c r="E76" s="2" t="s">
        <v>165</v>
      </c>
      <c r="F76" s="2" t="s">
        <v>166</v>
      </c>
      <c r="G76" s="2" t="s">
        <v>167</v>
      </c>
      <c r="H76" s="2" t="s">
        <v>168</v>
      </c>
      <c r="I76" s="2" t="s">
        <v>169</v>
      </c>
      <c r="J76" s="2" t="s">
        <v>170</v>
      </c>
      <c r="K76" s="2" t="s">
        <v>171</v>
      </c>
      <c r="L76" s="2">
        <v>1</v>
      </c>
      <c r="M76" s="3">
        <v>33</v>
      </c>
      <c r="N76" s="3">
        <v>33</v>
      </c>
      <c r="O76" s="3">
        <v>12000</v>
      </c>
      <c r="P76" s="2" t="s">
        <v>172</v>
      </c>
      <c r="Q76" s="2" t="s">
        <v>152</v>
      </c>
      <c r="R76" s="3">
        <v>1250</v>
      </c>
      <c r="S76" s="2" t="s">
        <v>142</v>
      </c>
      <c r="T76" s="2" t="s">
        <v>633</v>
      </c>
      <c r="U76" s="2" t="s">
        <v>152</v>
      </c>
      <c r="V76" s="2" t="s">
        <v>152</v>
      </c>
      <c r="W76" s="3">
        <v>692967.55</v>
      </c>
      <c r="X76" s="3">
        <v>688020.37</v>
      </c>
      <c r="Y76" s="3">
        <v>703061.22</v>
      </c>
      <c r="Z76" s="3">
        <v>698006.99</v>
      </c>
      <c r="AA76" s="3">
        <v>39854.800000000003</v>
      </c>
      <c r="AB76" s="3">
        <v>29008.3</v>
      </c>
      <c r="AC76" s="3">
        <v>661452</v>
      </c>
      <c r="AD76" s="3">
        <v>650862</v>
      </c>
      <c r="AE76" s="3">
        <v>116230.16</v>
      </c>
      <c r="AF76" s="3">
        <v>115399.96</v>
      </c>
      <c r="AG76" s="3">
        <v>116597.11</v>
      </c>
      <c r="AH76" s="3">
        <v>115738.87</v>
      </c>
      <c r="AI76" s="3">
        <v>332405.53999999998</v>
      </c>
      <c r="AJ76" s="3">
        <v>330703.32</v>
      </c>
      <c r="AK76" s="3">
        <v>0</v>
      </c>
      <c r="AL76" s="3">
        <v>0</v>
      </c>
      <c r="AM76" s="3">
        <v>0</v>
      </c>
      <c r="AN76" s="3">
        <v>0</v>
      </c>
      <c r="AO76" s="3">
        <v>6183975</v>
      </c>
      <c r="AP76" s="3">
        <v>6317788</v>
      </c>
      <c r="AQ76" s="3">
        <v>0</v>
      </c>
      <c r="AR76" s="3">
        <v>10806</v>
      </c>
      <c r="AS76" s="3">
        <v>0</v>
      </c>
      <c r="AT76" s="3">
        <v>1037750</v>
      </c>
      <c r="AU76" s="3">
        <v>1072800</v>
      </c>
      <c r="AV76" s="3">
        <v>2127775</v>
      </c>
      <c r="AW76" s="3">
        <v>0</v>
      </c>
      <c r="AX76" s="3">
        <v>9795</v>
      </c>
      <c r="AY76" s="3">
        <v>91515</v>
      </c>
      <c r="AZ76" s="3">
        <v>0</v>
      </c>
      <c r="BA76" s="3">
        <v>45628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0</v>
      </c>
      <c r="BI76" s="3">
        <v>0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6215467</v>
      </c>
      <c r="CP76" s="3">
        <v>0</v>
      </c>
      <c r="CQ76" s="3">
        <v>10806</v>
      </c>
      <c r="CR76" s="3">
        <v>6226273</v>
      </c>
      <c r="CS76" s="3">
        <v>9795</v>
      </c>
      <c r="CT76" s="3">
        <v>2055544</v>
      </c>
      <c r="CU76" s="3">
        <v>-2127775</v>
      </c>
      <c r="CV76" s="3">
        <v>0</v>
      </c>
      <c r="CW76" s="3">
        <v>475</v>
      </c>
      <c r="CX76" s="3">
        <v>950</v>
      </c>
      <c r="CY76" s="3">
        <v>7.15</v>
      </c>
      <c r="CZ76" s="3">
        <v>7.15</v>
      </c>
      <c r="DA76" s="3">
        <v>7.3</v>
      </c>
      <c r="DB76" s="3">
        <v>1</v>
      </c>
      <c r="DC76" s="3">
        <v>0.6</v>
      </c>
      <c r="DD76" s="3">
        <v>475</v>
      </c>
      <c r="DE76" s="3">
        <v>950</v>
      </c>
      <c r="DF76" s="3">
        <v>7.15</v>
      </c>
      <c r="DG76" s="3">
        <v>7.15</v>
      </c>
      <c r="DH76" s="3">
        <v>7.3</v>
      </c>
      <c r="DI76" s="3">
        <v>1</v>
      </c>
      <c r="DJ76" s="3">
        <v>44440589.049999997</v>
      </c>
      <c r="DK76" s="3">
        <v>0</v>
      </c>
      <c r="DL76" s="3">
        <v>78883.8</v>
      </c>
      <c r="DM76" s="3">
        <v>4652625</v>
      </c>
      <c r="DN76" s="3">
        <v>0</v>
      </c>
      <c r="DO76" s="3">
        <v>2055544</v>
      </c>
      <c r="DP76" s="3">
        <v>-2127775</v>
      </c>
      <c r="DQ76" s="3">
        <v>0</v>
      </c>
      <c r="DR76" s="3">
        <v>373576.38</v>
      </c>
      <c r="DS76" s="3">
        <v>3500</v>
      </c>
      <c r="DT76" s="3">
        <v>-1455857.74</v>
      </c>
      <c r="DU76" s="3">
        <v>0</v>
      </c>
      <c r="DV76" s="3">
        <v>0</v>
      </c>
      <c r="DW76" s="3">
        <v>0</v>
      </c>
      <c r="DX76" s="3">
        <v>0</v>
      </c>
      <c r="DY76" s="3">
        <v>0</v>
      </c>
      <c r="DZ76" s="3">
        <v>326905.26</v>
      </c>
      <c r="EA76" s="3">
        <v>0</v>
      </c>
      <c r="EB76" s="3">
        <v>0</v>
      </c>
      <c r="EC76" s="3">
        <v>163812</v>
      </c>
      <c r="ED76" s="3">
        <v>181200</v>
      </c>
      <c r="EE76" s="3">
        <v>-0.49</v>
      </c>
      <c r="EF76" s="3">
        <v>50148860</v>
      </c>
      <c r="EG76" s="3">
        <v>6226273</v>
      </c>
      <c r="EH76" s="3">
        <v>9795</v>
      </c>
      <c r="EI76" s="2">
        <v>91515</v>
      </c>
      <c r="EJ76" s="2">
        <v>6092460</v>
      </c>
      <c r="EK76" s="2" t="s">
        <v>173</v>
      </c>
      <c r="EL76" s="2" t="s">
        <v>155</v>
      </c>
    </row>
    <row r="77" spans="1:142" hidden="1">
      <c r="A77" s="2" t="s">
        <v>632</v>
      </c>
      <c r="B77" s="2" t="s">
        <v>633</v>
      </c>
      <c r="C77" s="2" t="s">
        <v>194</v>
      </c>
      <c r="D77" s="2" t="s">
        <v>195</v>
      </c>
      <c r="E77" s="2" t="s">
        <v>196</v>
      </c>
      <c r="F77" s="2" t="s">
        <v>197</v>
      </c>
      <c r="G77" s="2" t="s">
        <v>198</v>
      </c>
      <c r="H77" s="2" t="s">
        <v>149</v>
      </c>
      <c r="I77" s="2" t="s">
        <v>191</v>
      </c>
      <c r="J77" s="2" t="s">
        <v>189</v>
      </c>
      <c r="K77" s="2" t="s">
        <v>171</v>
      </c>
      <c r="L77" s="2">
        <v>1</v>
      </c>
      <c r="M77" s="3">
        <v>33</v>
      </c>
      <c r="N77" s="3">
        <v>33</v>
      </c>
      <c r="O77" s="3">
        <v>3500</v>
      </c>
      <c r="P77" s="2" t="s">
        <v>199</v>
      </c>
      <c r="Q77" s="2" t="s">
        <v>152</v>
      </c>
      <c r="R77" s="3">
        <v>1000</v>
      </c>
      <c r="S77" s="2" t="s">
        <v>142</v>
      </c>
      <c r="T77" s="2" t="s">
        <v>633</v>
      </c>
      <c r="U77" s="2" t="s">
        <v>152</v>
      </c>
      <c r="V77" s="2" t="s">
        <v>152</v>
      </c>
      <c r="W77" s="3">
        <v>94026.17</v>
      </c>
      <c r="X77" s="3">
        <v>93477.3</v>
      </c>
      <c r="Y77" s="3">
        <v>95345.91</v>
      </c>
      <c r="Z77" s="3">
        <v>94796.43</v>
      </c>
      <c r="AA77" s="3">
        <v>0</v>
      </c>
      <c r="AB77" s="3">
        <v>0</v>
      </c>
      <c r="AC77" s="3">
        <v>0</v>
      </c>
      <c r="AD77" s="3">
        <v>0</v>
      </c>
      <c r="AE77" s="3">
        <v>16121.8</v>
      </c>
      <c r="AF77" s="3">
        <v>16044.64</v>
      </c>
      <c r="AG77" s="3">
        <v>16492.38</v>
      </c>
      <c r="AH77" s="3">
        <v>16397.52</v>
      </c>
      <c r="AI77" s="3">
        <v>35428.870000000003</v>
      </c>
      <c r="AJ77" s="3">
        <v>35309.11</v>
      </c>
      <c r="AK77" s="3">
        <v>0</v>
      </c>
      <c r="AL77" s="3">
        <v>0</v>
      </c>
      <c r="AM77" s="3">
        <v>0</v>
      </c>
      <c r="AN77" s="3">
        <v>0</v>
      </c>
      <c r="AO77" s="3">
        <v>548870</v>
      </c>
      <c r="AP77" s="3">
        <v>549480</v>
      </c>
      <c r="AQ77" s="3">
        <v>0</v>
      </c>
      <c r="AR77" s="3">
        <v>0</v>
      </c>
      <c r="AS77" s="3">
        <v>0</v>
      </c>
      <c r="AT77" s="3">
        <v>77160</v>
      </c>
      <c r="AU77" s="3">
        <v>94860</v>
      </c>
      <c r="AV77" s="3">
        <v>77196</v>
      </c>
      <c r="AW77" s="3">
        <v>0</v>
      </c>
      <c r="AX77" s="3">
        <v>1761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0</v>
      </c>
      <c r="BI77" s="3">
        <v>0</v>
      </c>
      <c r="BJ77" s="3">
        <v>0</v>
      </c>
      <c r="BK77" s="3">
        <v>0</v>
      </c>
      <c r="BL77" s="3">
        <v>0</v>
      </c>
      <c r="BM77" s="3">
        <v>0</v>
      </c>
      <c r="BN77" s="3">
        <v>0</v>
      </c>
      <c r="BO77" s="3">
        <v>0</v>
      </c>
      <c r="BP77" s="3">
        <v>0</v>
      </c>
      <c r="BQ77" s="3">
        <v>0</v>
      </c>
      <c r="BR77" s="3">
        <v>0</v>
      </c>
      <c r="BS77" s="3">
        <v>0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127057</v>
      </c>
      <c r="CJ77" s="3">
        <v>178.87</v>
      </c>
      <c r="CK77" s="3">
        <v>0</v>
      </c>
      <c r="CL77" s="3">
        <v>0</v>
      </c>
      <c r="CM77" s="3">
        <v>31923</v>
      </c>
      <c r="CN77" s="3">
        <v>10641</v>
      </c>
      <c r="CO77" s="3">
        <v>422423</v>
      </c>
      <c r="CP77" s="3">
        <v>0</v>
      </c>
      <c r="CQ77" s="3">
        <v>0</v>
      </c>
      <c r="CR77" s="3">
        <v>422423</v>
      </c>
      <c r="CS77" s="3">
        <v>2800</v>
      </c>
      <c r="CT77" s="3">
        <v>172020</v>
      </c>
      <c r="CU77" s="3">
        <v>-77196</v>
      </c>
      <c r="CV77" s="3">
        <v>0</v>
      </c>
      <c r="CW77" s="3">
        <v>475</v>
      </c>
      <c r="CX77" s="3">
        <v>950</v>
      </c>
      <c r="CY77" s="3">
        <v>7.15</v>
      </c>
      <c r="CZ77" s="3">
        <v>7.15</v>
      </c>
      <c r="DA77" s="3">
        <v>7.3</v>
      </c>
      <c r="DB77" s="3">
        <v>1</v>
      </c>
      <c r="DC77" s="3">
        <v>0.6</v>
      </c>
      <c r="DD77" s="3">
        <v>475</v>
      </c>
      <c r="DE77" s="3">
        <v>950</v>
      </c>
      <c r="DF77" s="3">
        <v>7.15</v>
      </c>
      <c r="DG77" s="3">
        <v>7.15</v>
      </c>
      <c r="DH77" s="3">
        <v>7.3</v>
      </c>
      <c r="DI77" s="3">
        <v>1</v>
      </c>
      <c r="DJ77" s="3">
        <v>3020324.45</v>
      </c>
      <c r="DK77" s="3">
        <v>0</v>
      </c>
      <c r="DL77" s="3">
        <v>0</v>
      </c>
      <c r="DM77" s="3">
        <v>1330000</v>
      </c>
      <c r="DN77" s="3">
        <v>0</v>
      </c>
      <c r="DO77" s="3">
        <v>172020</v>
      </c>
      <c r="DP77" s="3">
        <v>-77196</v>
      </c>
      <c r="DQ77" s="3">
        <v>0</v>
      </c>
      <c r="DR77" s="3">
        <v>25345.38</v>
      </c>
      <c r="DS77" s="3">
        <v>3500</v>
      </c>
      <c r="DT77" s="3">
        <v>446758.33</v>
      </c>
      <c r="DU77" s="3">
        <v>0</v>
      </c>
      <c r="DV77" s="3">
        <v>0</v>
      </c>
      <c r="DW77" s="3">
        <v>0</v>
      </c>
      <c r="DX77" s="3">
        <v>0</v>
      </c>
      <c r="DY77" s="3">
        <v>0</v>
      </c>
      <c r="DZ77" s="3">
        <v>44949.47</v>
      </c>
      <c r="EA77" s="3">
        <v>0</v>
      </c>
      <c r="EB77" s="3">
        <v>0</v>
      </c>
      <c r="EC77" s="3">
        <v>227432</v>
      </c>
      <c r="ED77" s="3">
        <v>251572.86</v>
      </c>
      <c r="EE77" s="3">
        <v>-0.16</v>
      </c>
      <c r="EF77" s="3">
        <v>4997948</v>
      </c>
      <c r="EG77" s="3">
        <v>422423</v>
      </c>
      <c r="EH77" s="3">
        <v>1582.13</v>
      </c>
      <c r="EI77" s="2">
        <v>127057</v>
      </c>
      <c r="EJ77" s="2">
        <v>421813</v>
      </c>
      <c r="EK77" s="2" t="s">
        <v>154</v>
      </c>
      <c r="EL77" s="2" t="s">
        <v>155</v>
      </c>
    </row>
    <row r="78" spans="1:142" hidden="1">
      <c r="A78" s="2" t="s">
        <v>632</v>
      </c>
      <c r="B78" s="2" t="s">
        <v>633</v>
      </c>
      <c r="C78" s="2" t="s">
        <v>200</v>
      </c>
      <c r="D78" s="2" t="s">
        <v>201</v>
      </c>
      <c r="E78" s="2" t="s">
        <v>202</v>
      </c>
      <c r="F78" s="2" t="s">
        <v>203</v>
      </c>
      <c r="G78" s="2" t="s">
        <v>204</v>
      </c>
      <c r="H78" s="2" t="s">
        <v>205</v>
      </c>
      <c r="I78" s="2" t="s">
        <v>205</v>
      </c>
      <c r="J78" s="2" t="s">
        <v>205</v>
      </c>
      <c r="K78" s="2" t="s">
        <v>171</v>
      </c>
      <c r="L78" s="2">
        <v>1</v>
      </c>
      <c r="M78" s="3">
        <v>33</v>
      </c>
      <c r="N78" s="3">
        <v>33</v>
      </c>
      <c r="O78" s="3">
        <v>1700</v>
      </c>
      <c r="P78" s="2" t="s">
        <v>206</v>
      </c>
      <c r="Q78" s="2" t="s">
        <v>152</v>
      </c>
      <c r="R78" s="3">
        <v>1</v>
      </c>
      <c r="S78" s="2" t="s">
        <v>142</v>
      </c>
      <c r="T78" s="2" t="s">
        <v>633</v>
      </c>
      <c r="U78" s="2" t="s">
        <v>152</v>
      </c>
      <c r="V78" s="2" t="s">
        <v>152</v>
      </c>
      <c r="W78" s="3">
        <v>53924999</v>
      </c>
      <c r="X78" s="3">
        <v>53428960</v>
      </c>
      <c r="Y78" s="3">
        <v>54063136</v>
      </c>
      <c r="Z78" s="3">
        <v>53566364</v>
      </c>
      <c r="AA78" s="3">
        <v>0</v>
      </c>
      <c r="AB78" s="3">
        <v>0</v>
      </c>
      <c r="AC78" s="3">
        <v>0</v>
      </c>
      <c r="AD78" s="3">
        <v>0</v>
      </c>
      <c r="AE78" s="3">
        <v>14261813</v>
      </c>
      <c r="AF78" s="3">
        <v>14179083</v>
      </c>
      <c r="AG78" s="3">
        <v>7450103</v>
      </c>
      <c r="AH78" s="3">
        <v>7376863</v>
      </c>
      <c r="AI78" s="3">
        <v>8747588</v>
      </c>
      <c r="AJ78" s="3">
        <v>8668473</v>
      </c>
      <c r="AK78" s="3">
        <v>2854963</v>
      </c>
      <c r="AL78" s="3">
        <v>2825516</v>
      </c>
      <c r="AM78" s="3">
        <v>0</v>
      </c>
      <c r="AN78" s="3">
        <v>0</v>
      </c>
      <c r="AO78" s="3">
        <v>496039</v>
      </c>
      <c r="AP78" s="3">
        <v>496772</v>
      </c>
      <c r="AQ78" s="3">
        <v>0</v>
      </c>
      <c r="AR78" s="3">
        <v>0</v>
      </c>
      <c r="AS78" s="3">
        <v>0</v>
      </c>
      <c r="AT78" s="3">
        <v>82730</v>
      </c>
      <c r="AU78" s="3">
        <v>73240</v>
      </c>
      <c r="AV78" s="3">
        <v>0</v>
      </c>
      <c r="AW78" s="3">
        <v>0</v>
      </c>
      <c r="AX78" s="3">
        <v>1264.8800000000001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0</v>
      </c>
      <c r="BI78" s="3">
        <v>0</v>
      </c>
      <c r="BJ78" s="3">
        <v>0</v>
      </c>
      <c r="BK78" s="3">
        <v>0</v>
      </c>
      <c r="BL78" s="3">
        <v>0</v>
      </c>
      <c r="BM78" s="3">
        <v>0</v>
      </c>
      <c r="BN78" s="3">
        <v>0</v>
      </c>
      <c r="BO78" s="3">
        <v>0</v>
      </c>
      <c r="BP78" s="3">
        <v>0</v>
      </c>
      <c r="BQ78" s="3">
        <v>0</v>
      </c>
      <c r="BR78" s="3">
        <v>0</v>
      </c>
      <c r="BS78" s="3">
        <v>0</v>
      </c>
      <c r="BT78" s="3">
        <v>0</v>
      </c>
      <c r="BU78" s="3">
        <v>0</v>
      </c>
      <c r="BV78" s="3">
        <v>0</v>
      </c>
      <c r="BW78" s="3">
        <v>0</v>
      </c>
      <c r="BX78" s="3">
        <v>0</v>
      </c>
      <c r="BY78" s="3">
        <v>0</v>
      </c>
      <c r="BZ78" s="3">
        <v>0</v>
      </c>
      <c r="CA78" s="3">
        <v>0</v>
      </c>
      <c r="CB78" s="3">
        <v>0</v>
      </c>
      <c r="CC78" s="3">
        <v>0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380439</v>
      </c>
      <c r="CJ78" s="3">
        <v>527.53</v>
      </c>
      <c r="CK78" s="3">
        <v>0</v>
      </c>
      <c r="CL78" s="3">
        <v>0</v>
      </c>
      <c r="CM78" s="3">
        <v>81842</v>
      </c>
      <c r="CN78" s="3">
        <v>30268</v>
      </c>
      <c r="CO78" s="3">
        <v>116333</v>
      </c>
      <c r="CP78" s="3">
        <v>0</v>
      </c>
      <c r="CQ78" s="3">
        <v>0</v>
      </c>
      <c r="CR78" s="3">
        <v>116333</v>
      </c>
      <c r="CS78" s="3">
        <v>1360</v>
      </c>
      <c r="CT78" s="3">
        <v>155970</v>
      </c>
      <c r="CU78" s="3">
        <v>0</v>
      </c>
      <c r="CV78" s="3">
        <v>0</v>
      </c>
      <c r="CW78" s="3">
        <v>475</v>
      </c>
      <c r="CX78" s="3">
        <v>950</v>
      </c>
      <c r="CY78" s="3">
        <v>7.15</v>
      </c>
      <c r="CZ78" s="3">
        <v>7.15</v>
      </c>
      <c r="DA78" s="3">
        <v>7.3</v>
      </c>
      <c r="DB78" s="3">
        <v>1</v>
      </c>
      <c r="DC78" s="3">
        <v>0.6</v>
      </c>
      <c r="DD78" s="3">
        <v>475</v>
      </c>
      <c r="DE78" s="3">
        <v>950</v>
      </c>
      <c r="DF78" s="3">
        <v>7.15</v>
      </c>
      <c r="DG78" s="3">
        <v>7.15</v>
      </c>
      <c r="DH78" s="3">
        <v>7.3</v>
      </c>
      <c r="DI78" s="3">
        <v>1</v>
      </c>
      <c r="DJ78" s="3">
        <v>831780.95</v>
      </c>
      <c r="DK78" s="3">
        <v>0</v>
      </c>
      <c r="DL78" s="3">
        <v>0</v>
      </c>
      <c r="DM78" s="3">
        <v>646000</v>
      </c>
      <c r="DN78" s="3">
        <v>0</v>
      </c>
      <c r="DO78" s="3">
        <v>155970</v>
      </c>
      <c r="DP78" s="3">
        <v>0</v>
      </c>
      <c r="DQ78" s="3">
        <v>0</v>
      </c>
      <c r="DR78" s="3">
        <v>6979.98</v>
      </c>
      <c r="DS78" s="3">
        <v>3500</v>
      </c>
      <c r="DT78" s="3">
        <v>1569103.64</v>
      </c>
      <c r="DU78" s="3">
        <v>0</v>
      </c>
      <c r="DV78" s="3">
        <v>0</v>
      </c>
      <c r="DW78" s="3">
        <v>0</v>
      </c>
      <c r="DX78" s="3">
        <v>0</v>
      </c>
      <c r="DY78" s="3">
        <v>0</v>
      </c>
      <c r="DZ78" s="3">
        <v>134848.42000000001</v>
      </c>
      <c r="EA78" s="3">
        <v>0</v>
      </c>
      <c r="EB78" s="3">
        <v>0</v>
      </c>
      <c r="EC78" s="3">
        <v>680986</v>
      </c>
      <c r="ED78" s="3">
        <v>753269.22</v>
      </c>
      <c r="EE78" s="3">
        <v>0.43</v>
      </c>
      <c r="EF78" s="3">
        <v>3213335</v>
      </c>
      <c r="EG78" s="3">
        <v>116333</v>
      </c>
      <c r="EH78" s="3">
        <v>737.35000000000014</v>
      </c>
      <c r="EI78" s="2">
        <v>380439</v>
      </c>
      <c r="EJ78" s="2">
        <v>115600</v>
      </c>
      <c r="EK78" s="2" t="s">
        <v>154</v>
      </c>
      <c r="EL78" s="2" t="s">
        <v>155</v>
      </c>
    </row>
    <row r="79" spans="1:142" hidden="1">
      <c r="A79" s="2" t="s">
        <v>632</v>
      </c>
      <c r="B79" s="2" t="s">
        <v>633</v>
      </c>
      <c r="C79" s="2" t="s">
        <v>207</v>
      </c>
      <c r="D79" s="2" t="s">
        <v>208</v>
      </c>
      <c r="E79" s="2" t="s">
        <v>209</v>
      </c>
      <c r="F79" s="2" t="s">
        <v>210</v>
      </c>
      <c r="G79" s="2" t="s">
        <v>211</v>
      </c>
      <c r="H79" s="2" t="s">
        <v>205</v>
      </c>
      <c r="I79" s="2" t="s">
        <v>205</v>
      </c>
      <c r="J79" s="2" t="s">
        <v>205</v>
      </c>
      <c r="K79" s="2" t="s">
        <v>171</v>
      </c>
      <c r="L79" s="2">
        <v>1</v>
      </c>
      <c r="M79" s="3">
        <v>132</v>
      </c>
      <c r="N79" s="3">
        <v>132</v>
      </c>
      <c r="O79" s="3">
        <v>11000</v>
      </c>
      <c r="P79" s="2" t="s">
        <v>212</v>
      </c>
      <c r="Q79" s="2" t="s">
        <v>193</v>
      </c>
      <c r="R79" s="3">
        <v>1000</v>
      </c>
      <c r="S79" s="2" t="s">
        <v>142</v>
      </c>
      <c r="T79" s="2" t="s">
        <v>633</v>
      </c>
      <c r="U79" s="2" t="s">
        <v>193</v>
      </c>
      <c r="V79" s="2" t="s">
        <v>193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2507500</v>
      </c>
      <c r="AP79" s="3">
        <v>2507700</v>
      </c>
      <c r="AQ79" s="3">
        <v>0</v>
      </c>
      <c r="AR79" s="3">
        <v>0</v>
      </c>
      <c r="AS79" s="3">
        <v>0</v>
      </c>
      <c r="AT79" s="3">
        <v>422100</v>
      </c>
      <c r="AU79" s="3">
        <v>481500</v>
      </c>
      <c r="AV79" s="3">
        <v>295018</v>
      </c>
      <c r="AW79" s="3">
        <v>150073</v>
      </c>
      <c r="AX79" s="3">
        <v>8662.4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0</v>
      </c>
      <c r="BI79" s="3">
        <v>0</v>
      </c>
      <c r="BJ79" s="3">
        <v>0</v>
      </c>
      <c r="BK79" s="3">
        <v>0</v>
      </c>
      <c r="BL79" s="3">
        <v>0</v>
      </c>
      <c r="BM79" s="3">
        <v>0</v>
      </c>
      <c r="BN79" s="3">
        <v>0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126054</v>
      </c>
      <c r="CJ79" s="3">
        <v>153.22999999999999</v>
      </c>
      <c r="CK79" s="3">
        <v>0</v>
      </c>
      <c r="CL79" s="3">
        <v>0</v>
      </c>
      <c r="CM79" s="3">
        <v>32182</v>
      </c>
      <c r="CN79" s="3">
        <v>10727</v>
      </c>
      <c r="CO79" s="3">
        <v>2381646</v>
      </c>
      <c r="CP79" s="3">
        <v>0</v>
      </c>
      <c r="CQ79" s="3">
        <v>0</v>
      </c>
      <c r="CR79" s="3">
        <v>2381646</v>
      </c>
      <c r="CS79" s="3">
        <v>8800</v>
      </c>
      <c r="CT79" s="3">
        <v>903600</v>
      </c>
      <c r="CU79" s="3">
        <v>-295018</v>
      </c>
      <c r="CV79" s="3">
        <v>-150073</v>
      </c>
      <c r="CW79" s="3">
        <v>475</v>
      </c>
      <c r="CX79" s="3">
        <v>950</v>
      </c>
      <c r="CY79" s="3">
        <v>6.65</v>
      </c>
      <c r="CZ79" s="3">
        <v>6.65</v>
      </c>
      <c r="DA79" s="3">
        <v>7.3</v>
      </c>
      <c r="DB79" s="3">
        <v>1</v>
      </c>
      <c r="DC79" s="3">
        <v>0.6</v>
      </c>
      <c r="DD79" s="3">
        <v>475</v>
      </c>
      <c r="DE79" s="3">
        <v>950</v>
      </c>
      <c r="DF79" s="3">
        <v>6.65</v>
      </c>
      <c r="DG79" s="3">
        <v>6.65</v>
      </c>
      <c r="DH79" s="3">
        <v>7.3</v>
      </c>
      <c r="DI79" s="3">
        <v>1</v>
      </c>
      <c r="DJ79" s="3">
        <v>15837945.9</v>
      </c>
      <c r="DK79" s="3">
        <v>0</v>
      </c>
      <c r="DL79" s="3">
        <v>0</v>
      </c>
      <c r="DM79" s="3">
        <v>4180000</v>
      </c>
      <c r="DN79" s="3">
        <v>0</v>
      </c>
      <c r="DO79" s="3">
        <v>903600</v>
      </c>
      <c r="DP79" s="3">
        <v>-295018</v>
      </c>
      <c r="DQ79" s="3">
        <v>-150073</v>
      </c>
      <c r="DR79" s="3">
        <v>142898.76</v>
      </c>
      <c r="DS79" s="3">
        <v>5000</v>
      </c>
      <c r="DT79" s="3">
        <v>-4572892</v>
      </c>
      <c r="DU79" s="3">
        <v>0</v>
      </c>
      <c r="DV79" s="3">
        <v>0</v>
      </c>
      <c r="DW79" s="3">
        <v>4725126.8899999997</v>
      </c>
      <c r="DX79" s="3">
        <v>0</v>
      </c>
      <c r="DY79" s="3">
        <v>57803</v>
      </c>
      <c r="DZ79" s="3">
        <v>0</v>
      </c>
      <c r="EA79" s="3">
        <v>0</v>
      </c>
      <c r="EB79" s="3">
        <v>0</v>
      </c>
      <c r="EC79" s="3">
        <v>0</v>
      </c>
      <c r="ED79" s="3">
        <v>0</v>
      </c>
      <c r="EE79" s="3">
        <v>0.45</v>
      </c>
      <c r="EF79" s="3">
        <v>21279483</v>
      </c>
      <c r="EG79" s="3">
        <v>2381646</v>
      </c>
      <c r="EH79" s="3">
        <v>8509.17</v>
      </c>
      <c r="EI79" s="2">
        <v>126054</v>
      </c>
      <c r="EJ79" s="2">
        <v>2381446</v>
      </c>
      <c r="EK79" s="2" t="s">
        <v>154</v>
      </c>
      <c r="EL79" s="2" t="s">
        <v>162</v>
      </c>
    </row>
    <row r="80" spans="1:142" hidden="1">
      <c r="A80" s="2" t="s">
        <v>632</v>
      </c>
      <c r="B80" s="2" t="s">
        <v>633</v>
      </c>
      <c r="C80" s="2" t="s">
        <v>213</v>
      </c>
      <c r="D80" s="2" t="s">
        <v>214</v>
      </c>
      <c r="E80" s="2" t="s">
        <v>215</v>
      </c>
      <c r="F80" s="2" t="s">
        <v>216</v>
      </c>
      <c r="G80" s="2" t="s">
        <v>217</v>
      </c>
      <c r="H80" s="2" t="s">
        <v>205</v>
      </c>
      <c r="I80" s="2" t="s">
        <v>205</v>
      </c>
      <c r="J80" s="2" t="s">
        <v>205</v>
      </c>
      <c r="K80" s="2" t="s">
        <v>150</v>
      </c>
      <c r="L80" s="2">
        <v>2</v>
      </c>
      <c r="M80" s="3">
        <v>33</v>
      </c>
      <c r="N80" s="3">
        <v>33</v>
      </c>
      <c r="O80" s="3">
        <v>3800</v>
      </c>
      <c r="P80" s="2" t="s">
        <v>218</v>
      </c>
      <c r="Q80" s="2" t="s">
        <v>152</v>
      </c>
      <c r="R80" s="3">
        <v>1000</v>
      </c>
      <c r="S80" s="2" t="s">
        <v>142</v>
      </c>
      <c r="T80" s="2" t="s">
        <v>633</v>
      </c>
      <c r="U80" s="2" t="s">
        <v>152</v>
      </c>
      <c r="V80" s="2" t="s">
        <v>152</v>
      </c>
      <c r="W80" s="3">
        <v>102279.61</v>
      </c>
      <c r="X80" s="3">
        <v>101049.99</v>
      </c>
      <c r="Y80" s="3">
        <v>102712.25</v>
      </c>
      <c r="Z80" s="3">
        <v>101482.11</v>
      </c>
      <c r="AA80" s="3">
        <v>0</v>
      </c>
      <c r="AB80" s="3">
        <v>0</v>
      </c>
      <c r="AC80" s="3">
        <v>0</v>
      </c>
      <c r="AD80" s="3">
        <v>0</v>
      </c>
      <c r="AE80" s="3">
        <v>17452.310000000001</v>
      </c>
      <c r="AF80" s="3">
        <v>17241.349999999999</v>
      </c>
      <c r="AG80" s="3">
        <v>18468.2</v>
      </c>
      <c r="AH80" s="3">
        <v>18237.27</v>
      </c>
      <c r="AI80" s="3">
        <v>24306.95</v>
      </c>
      <c r="AJ80" s="3">
        <v>24064.44</v>
      </c>
      <c r="AK80" s="3">
        <v>0</v>
      </c>
      <c r="AL80" s="3">
        <v>0</v>
      </c>
      <c r="AM80" s="3">
        <v>0</v>
      </c>
      <c r="AN80" s="3">
        <v>0</v>
      </c>
      <c r="AO80" s="3">
        <v>1229620</v>
      </c>
      <c r="AP80" s="3">
        <v>1230140</v>
      </c>
      <c r="AQ80" s="3">
        <v>0</v>
      </c>
      <c r="AR80" s="3">
        <v>0</v>
      </c>
      <c r="AS80" s="3">
        <v>0</v>
      </c>
      <c r="AT80" s="3">
        <v>210960</v>
      </c>
      <c r="AU80" s="3">
        <v>230930</v>
      </c>
      <c r="AV80" s="3">
        <v>98046</v>
      </c>
      <c r="AW80" s="3">
        <v>0</v>
      </c>
      <c r="AX80" s="3">
        <v>3348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0</v>
      </c>
      <c r="BI80" s="3">
        <v>0</v>
      </c>
      <c r="BJ80" s="3">
        <v>0</v>
      </c>
      <c r="BK80" s="3">
        <v>0</v>
      </c>
      <c r="BL80" s="3">
        <v>0</v>
      </c>
      <c r="BM80" s="3">
        <v>0</v>
      </c>
      <c r="BN80" s="3">
        <v>0</v>
      </c>
      <c r="BO80" s="3">
        <v>0</v>
      </c>
      <c r="BP80" s="3">
        <v>0</v>
      </c>
      <c r="BQ80" s="3">
        <v>0</v>
      </c>
      <c r="BR80" s="3">
        <v>0</v>
      </c>
      <c r="BS80" s="3">
        <v>0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422182</v>
      </c>
      <c r="CJ80" s="3">
        <v>0</v>
      </c>
      <c r="CK80" s="3">
        <v>0</v>
      </c>
      <c r="CL80" s="3">
        <v>0</v>
      </c>
      <c r="CM80" s="3">
        <v>108348</v>
      </c>
      <c r="CN80" s="3">
        <v>36116</v>
      </c>
      <c r="CO80" s="3">
        <v>807958</v>
      </c>
      <c r="CP80" s="3">
        <v>0</v>
      </c>
      <c r="CQ80" s="3">
        <v>0</v>
      </c>
      <c r="CR80" s="3">
        <v>807958</v>
      </c>
      <c r="CS80" s="3">
        <v>3348</v>
      </c>
      <c r="CT80" s="3">
        <v>441890</v>
      </c>
      <c r="CU80" s="3">
        <v>-98046</v>
      </c>
      <c r="CV80" s="3">
        <v>0</v>
      </c>
      <c r="CW80" s="3">
        <v>475</v>
      </c>
      <c r="CX80" s="3">
        <v>950</v>
      </c>
      <c r="CY80" s="3">
        <v>8</v>
      </c>
      <c r="CZ80" s="3">
        <v>8</v>
      </c>
      <c r="DA80" s="3">
        <v>7.3</v>
      </c>
      <c r="DB80" s="3">
        <v>1</v>
      </c>
      <c r="DC80" s="3">
        <v>0.6</v>
      </c>
      <c r="DD80" s="3">
        <v>475</v>
      </c>
      <c r="DE80" s="3">
        <v>950</v>
      </c>
      <c r="DF80" s="3">
        <v>8</v>
      </c>
      <c r="DG80" s="3">
        <v>8</v>
      </c>
      <c r="DH80" s="3">
        <v>7.3</v>
      </c>
      <c r="DI80" s="3">
        <v>1</v>
      </c>
      <c r="DJ80" s="3">
        <v>6463664</v>
      </c>
      <c r="DK80" s="3">
        <v>0</v>
      </c>
      <c r="DL80" s="3">
        <v>0</v>
      </c>
      <c r="DM80" s="3">
        <v>1590300</v>
      </c>
      <c r="DN80" s="3">
        <v>0</v>
      </c>
      <c r="DO80" s="3">
        <v>441890</v>
      </c>
      <c r="DP80" s="3">
        <v>-98046</v>
      </c>
      <c r="DQ80" s="3">
        <v>0</v>
      </c>
      <c r="DR80" s="3">
        <v>48477.48</v>
      </c>
      <c r="DS80" s="3">
        <v>3500</v>
      </c>
      <c r="DT80" s="3">
        <v>2336693.4300000002</v>
      </c>
      <c r="DU80" s="3">
        <v>0</v>
      </c>
      <c r="DV80" s="3">
        <v>0</v>
      </c>
      <c r="DW80" s="3">
        <v>0</v>
      </c>
      <c r="DX80" s="3">
        <v>0</v>
      </c>
      <c r="DY80" s="3">
        <v>0</v>
      </c>
      <c r="DZ80" s="3">
        <v>204315.79</v>
      </c>
      <c r="EA80" s="3">
        <v>0</v>
      </c>
      <c r="EB80" s="3">
        <v>0</v>
      </c>
      <c r="EC80" s="3">
        <v>861251</v>
      </c>
      <c r="ED80" s="3">
        <v>835920.36</v>
      </c>
      <c r="EE80" s="3">
        <v>0.09</v>
      </c>
      <c r="EF80" s="3">
        <v>10884525</v>
      </c>
      <c r="EG80" s="3">
        <v>807958</v>
      </c>
      <c r="EH80" s="3">
        <v>3348</v>
      </c>
      <c r="EI80" s="2">
        <v>422182</v>
      </c>
      <c r="EJ80" s="2">
        <v>807438</v>
      </c>
      <c r="EK80" s="2" t="s">
        <v>154</v>
      </c>
      <c r="EL80" s="2" t="s">
        <v>155</v>
      </c>
    </row>
    <row r="81" spans="1:142" hidden="1">
      <c r="A81" s="2" t="s">
        <v>632</v>
      </c>
      <c r="B81" s="2" t="s">
        <v>633</v>
      </c>
      <c r="C81" s="2" t="s">
        <v>219</v>
      </c>
      <c r="D81" s="2" t="s">
        <v>220</v>
      </c>
      <c r="E81" s="2" t="s">
        <v>221</v>
      </c>
      <c r="F81" s="2" t="s">
        <v>216</v>
      </c>
      <c r="G81" s="2" t="s">
        <v>222</v>
      </c>
      <c r="H81" s="2" t="s">
        <v>205</v>
      </c>
      <c r="I81" s="2" t="s">
        <v>205</v>
      </c>
      <c r="J81" s="2" t="s">
        <v>205</v>
      </c>
      <c r="K81" s="2" t="s">
        <v>150</v>
      </c>
      <c r="L81" s="2">
        <v>2</v>
      </c>
      <c r="M81" s="3">
        <v>33</v>
      </c>
      <c r="N81" s="3">
        <v>33</v>
      </c>
      <c r="O81" s="3">
        <v>3000</v>
      </c>
      <c r="P81" s="2" t="s">
        <v>223</v>
      </c>
      <c r="Q81" s="2" t="s">
        <v>152</v>
      </c>
      <c r="R81" s="3">
        <v>1000</v>
      </c>
      <c r="S81" s="2" t="s">
        <v>142</v>
      </c>
      <c r="T81" s="2" t="s">
        <v>633</v>
      </c>
      <c r="U81" s="2" t="s">
        <v>152</v>
      </c>
      <c r="V81" s="2" t="s">
        <v>152</v>
      </c>
      <c r="W81" s="3">
        <v>52234.67</v>
      </c>
      <c r="X81" s="3">
        <v>51787.59</v>
      </c>
      <c r="Y81" s="3">
        <v>52304.07</v>
      </c>
      <c r="Z81" s="3">
        <v>51856.56</v>
      </c>
      <c r="AA81" s="3">
        <v>0</v>
      </c>
      <c r="AB81" s="3">
        <v>0</v>
      </c>
      <c r="AC81" s="3">
        <v>0</v>
      </c>
      <c r="AD81" s="3">
        <v>0</v>
      </c>
      <c r="AE81" s="3">
        <v>8419.09</v>
      </c>
      <c r="AF81" s="3">
        <v>8350.86</v>
      </c>
      <c r="AG81" s="3">
        <v>9326.4599999999991</v>
      </c>
      <c r="AH81" s="3">
        <v>9250.7199999999993</v>
      </c>
      <c r="AI81" s="3">
        <v>15962.88</v>
      </c>
      <c r="AJ81" s="3">
        <v>15845.16</v>
      </c>
      <c r="AK81" s="3">
        <v>0</v>
      </c>
      <c r="AL81" s="3">
        <v>0</v>
      </c>
      <c r="AM81" s="3">
        <v>0</v>
      </c>
      <c r="AN81" s="3">
        <v>0</v>
      </c>
      <c r="AO81" s="3">
        <v>447080</v>
      </c>
      <c r="AP81" s="3">
        <v>447510</v>
      </c>
      <c r="AQ81" s="3">
        <v>0</v>
      </c>
      <c r="AR81" s="3">
        <v>0</v>
      </c>
      <c r="AS81" s="3">
        <v>0</v>
      </c>
      <c r="AT81" s="3">
        <v>68230</v>
      </c>
      <c r="AU81" s="3">
        <v>75740</v>
      </c>
      <c r="AV81" s="3">
        <v>0</v>
      </c>
      <c r="AW81" s="3">
        <v>0</v>
      </c>
      <c r="AX81" s="3">
        <v>1073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0</v>
      </c>
      <c r="BI81" s="3">
        <v>0</v>
      </c>
      <c r="BJ81" s="3">
        <v>0</v>
      </c>
      <c r="BK81" s="3">
        <v>0</v>
      </c>
      <c r="BL81" s="3">
        <v>0</v>
      </c>
      <c r="BM81" s="3">
        <v>0</v>
      </c>
      <c r="BN81" s="3">
        <v>0</v>
      </c>
      <c r="BO81" s="3">
        <v>0</v>
      </c>
      <c r="BP81" s="3">
        <v>0</v>
      </c>
      <c r="BQ81" s="3">
        <v>0</v>
      </c>
      <c r="BR81" s="3">
        <v>0</v>
      </c>
      <c r="BS81" s="3">
        <v>0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428962</v>
      </c>
      <c r="CJ81" s="3">
        <v>170.75</v>
      </c>
      <c r="CK81" s="3">
        <v>0</v>
      </c>
      <c r="CL81" s="3">
        <v>0</v>
      </c>
      <c r="CM81" s="3">
        <v>85176</v>
      </c>
      <c r="CN81" s="3">
        <v>32569</v>
      </c>
      <c r="CO81" s="3">
        <v>60000</v>
      </c>
      <c r="CP81" s="3">
        <v>0</v>
      </c>
      <c r="CQ81" s="3">
        <v>0</v>
      </c>
      <c r="CR81" s="3">
        <v>60000</v>
      </c>
      <c r="CS81" s="3">
        <v>2400</v>
      </c>
      <c r="CT81" s="3">
        <v>143970</v>
      </c>
      <c r="CU81" s="3">
        <v>0</v>
      </c>
      <c r="CV81" s="3">
        <v>0</v>
      </c>
      <c r="CW81" s="3">
        <v>475</v>
      </c>
      <c r="CX81" s="3">
        <v>950</v>
      </c>
      <c r="CY81" s="3">
        <v>8</v>
      </c>
      <c r="CZ81" s="3">
        <v>8</v>
      </c>
      <c r="DA81" s="3">
        <v>7.3</v>
      </c>
      <c r="DB81" s="3">
        <v>1</v>
      </c>
      <c r="DC81" s="3">
        <v>0.6</v>
      </c>
      <c r="DD81" s="3">
        <v>475</v>
      </c>
      <c r="DE81" s="3">
        <v>950</v>
      </c>
      <c r="DF81" s="3">
        <v>8</v>
      </c>
      <c r="DG81" s="3">
        <v>8</v>
      </c>
      <c r="DH81" s="3">
        <v>7.3</v>
      </c>
      <c r="DI81" s="3">
        <v>1</v>
      </c>
      <c r="DJ81" s="3">
        <v>480000</v>
      </c>
      <c r="DK81" s="3">
        <v>0</v>
      </c>
      <c r="DL81" s="3">
        <v>0</v>
      </c>
      <c r="DM81" s="3">
        <v>1140000</v>
      </c>
      <c r="DN81" s="3">
        <v>0</v>
      </c>
      <c r="DO81" s="3">
        <v>143970</v>
      </c>
      <c r="DP81" s="3">
        <v>0</v>
      </c>
      <c r="DQ81" s="3">
        <v>0</v>
      </c>
      <c r="DR81" s="3">
        <v>1112.8800000000001</v>
      </c>
      <c r="DS81" s="3">
        <v>3500</v>
      </c>
      <c r="DT81" s="3">
        <v>204315.79</v>
      </c>
      <c r="DU81" s="3">
        <v>0</v>
      </c>
      <c r="DV81" s="3">
        <v>0</v>
      </c>
      <c r="DW81" s="3">
        <v>10743.73</v>
      </c>
      <c r="DX81" s="3">
        <v>575.94000000000005</v>
      </c>
      <c r="DY81" s="3">
        <v>0</v>
      </c>
      <c r="DZ81" s="3">
        <v>204315.79</v>
      </c>
      <c r="EA81" s="3">
        <v>0</v>
      </c>
      <c r="EB81" s="3">
        <v>0</v>
      </c>
      <c r="EC81" s="3">
        <v>0</v>
      </c>
      <c r="ED81" s="3">
        <v>0</v>
      </c>
      <c r="EE81" s="3">
        <v>-0.34</v>
      </c>
      <c r="EF81" s="3">
        <v>1984218</v>
      </c>
      <c r="EG81" s="3">
        <v>18548</v>
      </c>
      <c r="EH81" s="3">
        <v>902.25</v>
      </c>
      <c r="EI81" s="2">
        <v>428962</v>
      </c>
      <c r="EJ81" s="2">
        <v>18118</v>
      </c>
      <c r="EK81" s="2" t="s">
        <v>154</v>
      </c>
      <c r="EL81" s="2" t="s">
        <v>162</v>
      </c>
    </row>
    <row r="82" spans="1:142" hidden="1">
      <c r="A82" s="2" t="s">
        <v>632</v>
      </c>
      <c r="B82" s="2" t="s">
        <v>633</v>
      </c>
      <c r="C82" s="2" t="s">
        <v>224</v>
      </c>
      <c r="D82" s="2" t="s">
        <v>225</v>
      </c>
      <c r="E82" s="2" t="s">
        <v>226</v>
      </c>
      <c r="F82" s="2" t="s">
        <v>227</v>
      </c>
      <c r="H82" s="2" t="s">
        <v>228</v>
      </c>
      <c r="I82" s="2" t="s">
        <v>229</v>
      </c>
      <c r="J82" s="2" t="s">
        <v>230</v>
      </c>
      <c r="K82" s="2" t="s">
        <v>150</v>
      </c>
      <c r="L82" s="2">
        <v>2</v>
      </c>
      <c r="M82" s="3">
        <v>11</v>
      </c>
      <c r="N82" s="3">
        <v>11</v>
      </c>
      <c r="O82" s="3">
        <v>1700</v>
      </c>
      <c r="P82" s="2" t="s">
        <v>231</v>
      </c>
      <c r="Q82" s="2" t="s">
        <v>152</v>
      </c>
      <c r="R82" s="3">
        <v>1000</v>
      </c>
      <c r="S82" s="2" t="s">
        <v>142</v>
      </c>
      <c r="T82" s="2" t="s">
        <v>633</v>
      </c>
      <c r="U82" s="2" t="s">
        <v>152</v>
      </c>
      <c r="V82" s="2" t="s">
        <v>152</v>
      </c>
      <c r="W82" s="3">
        <v>26857.85</v>
      </c>
      <c r="X82" s="3">
        <v>26538.37</v>
      </c>
      <c r="Y82" s="3">
        <v>28862.45</v>
      </c>
      <c r="Z82" s="3">
        <v>28531.23</v>
      </c>
      <c r="AA82" s="3">
        <v>0</v>
      </c>
      <c r="AB82" s="3">
        <v>0</v>
      </c>
      <c r="AC82" s="3">
        <v>0</v>
      </c>
      <c r="AD82" s="3">
        <v>0</v>
      </c>
      <c r="AE82" s="3">
        <v>3961.4</v>
      </c>
      <c r="AF82" s="3">
        <v>3908.77</v>
      </c>
      <c r="AG82" s="3">
        <v>4563.8</v>
      </c>
      <c r="AH82" s="3">
        <v>4512.1899999999996</v>
      </c>
      <c r="AI82" s="3">
        <v>7200.71</v>
      </c>
      <c r="AJ82" s="3">
        <v>7117.01</v>
      </c>
      <c r="AK82" s="3">
        <v>456.75</v>
      </c>
      <c r="AL82" s="3">
        <v>456.75</v>
      </c>
      <c r="AM82" s="3">
        <v>0</v>
      </c>
      <c r="AN82" s="3">
        <v>0</v>
      </c>
      <c r="AO82" s="3">
        <v>319480</v>
      </c>
      <c r="AP82" s="3">
        <v>331220</v>
      </c>
      <c r="AQ82" s="3">
        <v>0</v>
      </c>
      <c r="AR82" s="3">
        <v>0</v>
      </c>
      <c r="AS82" s="3">
        <v>0</v>
      </c>
      <c r="AT82" s="3">
        <v>52630</v>
      </c>
      <c r="AU82" s="3">
        <v>51610</v>
      </c>
      <c r="AV82" s="3">
        <v>17595</v>
      </c>
      <c r="AW82" s="3">
        <v>0</v>
      </c>
      <c r="AX82" s="3">
        <v>882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0</v>
      </c>
      <c r="BI82" s="3">
        <v>0</v>
      </c>
      <c r="BJ82" s="3">
        <v>0</v>
      </c>
      <c r="BK82" s="3">
        <v>0</v>
      </c>
      <c r="BL82" s="3">
        <v>0</v>
      </c>
      <c r="BM82" s="3">
        <v>0</v>
      </c>
      <c r="BN82" s="3">
        <v>0</v>
      </c>
      <c r="BO82" s="3">
        <v>0</v>
      </c>
      <c r="BP82" s="3">
        <v>0</v>
      </c>
      <c r="BQ82" s="3">
        <v>0</v>
      </c>
      <c r="BR82" s="3">
        <v>0</v>
      </c>
      <c r="BS82" s="3">
        <v>0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197825</v>
      </c>
      <c r="CJ82" s="3">
        <v>288.39999999999998</v>
      </c>
      <c r="CK82" s="3">
        <v>0</v>
      </c>
      <c r="CL82" s="3">
        <v>0</v>
      </c>
      <c r="CM82" s="3">
        <v>49589</v>
      </c>
      <c r="CN82" s="3">
        <v>16516</v>
      </c>
      <c r="CO82" s="3">
        <v>133395</v>
      </c>
      <c r="CP82" s="3">
        <v>0</v>
      </c>
      <c r="CQ82" s="3">
        <v>0</v>
      </c>
      <c r="CR82" s="3">
        <v>133395</v>
      </c>
      <c r="CS82" s="3">
        <v>1360</v>
      </c>
      <c r="CT82" s="3">
        <v>104240</v>
      </c>
      <c r="CU82" s="3">
        <v>-17595</v>
      </c>
      <c r="CV82" s="3">
        <v>0</v>
      </c>
      <c r="CW82" s="3">
        <v>475</v>
      </c>
      <c r="CX82" s="3">
        <v>950</v>
      </c>
      <c r="CY82" s="3">
        <v>8.8000000000000007</v>
      </c>
      <c r="CZ82" s="3">
        <v>8.8000000000000007</v>
      </c>
      <c r="DA82" s="3">
        <v>7.3</v>
      </c>
      <c r="DB82" s="3">
        <v>1</v>
      </c>
      <c r="DC82" s="3">
        <v>0.6</v>
      </c>
      <c r="DD82" s="3">
        <v>475</v>
      </c>
      <c r="DE82" s="3">
        <v>950</v>
      </c>
      <c r="DF82" s="3">
        <v>8.8000000000000007</v>
      </c>
      <c r="DG82" s="3">
        <v>8.8000000000000007</v>
      </c>
      <c r="DH82" s="3">
        <v>7.3</v>
      </c>
      <c r="DI82" s="3">
        <v>1</v>
      </c>
      <c r="DJ82" s="3">
        <v>1173876</v>
      </c>
      <c r="DK82" s="3">
        <v>0</v>
      </c>
      <c r="DL82" s="3">
        <v>0</v>
      </c>
      <c r="DM82" s="3">
        <v>646000</v>
      </c>
      <c r="DN82" s="3">
        <v>0</v>
      </c>
      <c r="DO82" s="3">
        <v>104240</v>
      </c>
      <c r="DP82" s="3">
        <v>-17595</v>
      </c>
      <c r="DQ82" s="3">
        <v>0</v>
      </c>
      <c r="DR82" s="3">
        <v>8003.7</v>
      </c>
      <c r="DS82" s="3">
        <v>2000</v>
      </c>
      <c r="DT82" s="3">
        <v>1422194.47</v>
      </c>
      <c r="DU82" s="3">
        <v>0</v>
      </c>
      <c r="DV82" s="3">
        <v>0</v>
      </c>
      <c r="DW82" s="3">
        <v>1724537.09</v>
      </c>
      <c r="DX82" s="3">
        <v>21.11</v>
      </c>
      <c r="DY82" s="3">
        <v>0</v>
      </c>
      <c r="DZ82" s="3">
        <v>1439789.47</v>
      </c>
      <c r="EA82" s="3">
        <v>0</v>
      </c>
      <c r="EB82" s="3">
        <v>0</v>
      </c>
      <c r="EC82" s="3">
        <v>0</v>
      </c>
      <c r="ED82" s="3">
        <v>0</v>
      </c>
      <c r="EE82" s="3">
        <v>-0.37</v>
      </c>
      <c r="EF82" s="3">
        <v>5080872</v>
      </c>
      <c r="EG82" s="3">
        <v>133395</v>
      </c>
      <c r="EH82" s="3">
        <v>593.6</v>
      </c>
      <c r="EI82" s="2">
        <v>197825</v>
      </c>
      <c r="EJ82" s="2">
        <v>121655</v>
      </c>
      <c r="EK82" s="2" t="s">
        <v>154</v>
      </c>
      <c r="EL82" s="2" t="s">
        <v>162</v>
      </c>
    </row>
    <row r="83" spans="1:142" hidden="1">
      <c r="A83" s="2" t="s">
        <v>632</v>
      </c>
      <c r="B83" s="2" t="s">
        <v>633</v>
      </c>
      <c r="C83" s="2" t="s">
        <v>233</v>
      </c>
      <c r="D83" s="2" t="s">
        <v>234</v>
      </c>
      <c r="E83" s="2" t="s">
        <v>235</v>
      </c>
      <c r="F83" s="2" t="s">
        <v>236</v>
      </c>
      <c r="G83" s="2" t="s">
        <v>237</v>
      </c>
      <c r="H83" s="2" t="s">
        <v>205</v>
      </c>
      <c r="I83" s="2" t="s">
        <v>205</v>
      </c>
      <c r="J83" s="2" t="s">
        <v>205</v>
      </c>
      <c r="K83" s="2" t="s">
        <v>171</v>
      </c>
      <c r="L83" s="2">
        <v>1</v>
      </c>
      <c r="M83" s="3">
        <v>33</v>
      </c>
      <c r="N83" s="3">
        <v>33</v>
      </c>
      <c r="O83" s="3">
        <v>4300</v>
      </c>
      <c r="P83" s="2" t="s">
        <v>238</v>
      </c>
      <c r="Q83" s="2" t="s">
        <v>152</v>
      </c>
      <c r="R83" s="3">
        <v>500</v>
      </c>
      <c r="S83" s="2" t="s">
        <v>142</v>
      </c>
      <c r="T83" s="2" t="s">
        <v>633</v>
      </c>
      <c r="U83" s="2" t="s">
        <v>152</v>
      </c>
      <c r="V83" s="2" t="s">
        <v>152</v>
      </c>
      <c r="W83" s="3">
        <v>148285.45000000001</v>
      </c>
      <c r="X83" s="3">
        <v>146793</v>
      </c>
      <c r="Y83" s="3">
        <v>148929.9</v>
      </c>
      <c r="Z83" s="3">
        <v>147433.24</v>
      </c>
      <c r="AA83" s="3">
        <v>0</v>
      </c>
      <c r="AB83" s="3">
        <v>0</v>
      </c>
      <c r="AC83" s="3">
        <v>0</v>
      </c>
      <c r="AD83" s="3">
        <v>0</v>
      </c>
      <c r="AE83" s="3">
        <v>24335.64</v>
      </c>
      <c r="AF83" s="3">
        <v>24075.29</v>
      </c>
      <c r="AG83" s="3">
        <v>25164.7</v>
      </c>
      <c r="AH83" s="3">
        <v>24923.58</v>
      </c>
      <c r="AI83" s="3">
        <v>31323.46</v>
      </c>
      <c r="AJ83" s="3">
        <v>31052.03</v>
      </c>
      <c r="AK83" s="3">
        <v>10518.57</v>
      </c>
      <c r="AL83" s="3">
        <v>10412.5</v>
      </c>
      <c r="AM83" s="3">
        <v>0</v>
      </c>
      <c r="AN83" s="3">
        <v>0</v>
      </c>
      <c r="AO83" s="3">
        <v>746225</v>
      </c>
      <c r="AP83" s="3">
        <v>748330</v>
      </c>
      <c r="AQ83" s="3">
        <v>0</v>
      </c>
      <c r="AR83" s="3">
        <v>0</v>
      </c>
      <c r="AS83" s="3">
        <v>0</v>
      </c>
      <c r="AT83" s="3">
        <v>130175</v>
      </c>
      <c r="AU83" s="3">
        <v>120560</v>
      </c>
      <c r="AV83" s="3">
        <v>85089</v>
      </c>
      <c r="AW83" s="3">
        <v>36160</v>
      </c>
      <c r="AX83" s="3">
        <v>2370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200481</v>
      </c>
      <c r="CJ83" s="3">
        <v>285.69</v>
      </c>
      <c r="CK83" s="3">
        <v>0</v>
      </c>
      <c r="CL83" s="3">
        <v>0</v>
      </c>
      <c r="CM83" s="3">
        <v>50626</v>
      </c>
      <c r="CN83" s="3">
        <v>16875</v>
      </c>
      <c r="CO83" s="3">
        <v>547849</v>
      </c>
      <c r="CP83" s="3">
        <v>0</v>
      </c>
      <c r="CQ83" s="3">
        <v>0</v>
      </c>
      <c r="CR83" s="3">
        <v>547849</v>
      </c>
      <c r="CS83" s="3">
        <v>3440</v>
      </c>
      <c r="CT83" s="3">
        <v>250735</v>
      </c>
      <c r="CU83" s="3">
        <v>-85089</v>
      </c>
      <c r="CV83" s="3">
        <v>-36160</v>
      </c>
      <c r="CW83" s="3">
        <v>475</v>
      </c>
      <c r="CX83" s="3">
        <v>950</v>
      </c>
      <c r="CY83" s="3">
        <v>7.15</v>
      </c>
      <c r="CZ83" s="3">
        <v>7.15</v>
      </c>
      <c r="DA83" s="3">
        <v>7.3</v>
      </c>
      <c r="DB83" s="3">
        <v>1</v>
      </c>
      <c r="DC83" s="3">
        <v>0.6</v>
      </c>
      <c r="DD83" s="3">
        <v>475</v>
      </c>
      <c r="DE83" s="3">
        <v>950</v>
      </c>
      <c r="DF83" s="3">
        <v>7.15</v>
      </c>
      <c r="DG83" s="3">
        <v>7.15</v>
      </c>
      <c r="DH83" s="3">
        <v>7.3</v>
      </c>
      <c r="DI83" s="3">
        <v>1</v>
      </c>
      <c r="DJ83" s="3">
        <v>3917120.35</v>
      </c>
      <c r="DK83" s="3">
        <v>0</v>
      </c>
      <c r="DL83" s="3">
        <v>0</v>
      </c>
      <c r="DM83" s="3">
        <v>1634000</v>
      </c>
      <c r="DN83" s="3">
        <v>0</v>
      </c>
      <c r="DO83" s="3">
        <v>250735</v>
      </c>
      <c r="DP83" s="3">
        <v>-85089</v>
      </c>
      <c r="DQ83" s="3">
        <v>-36160</v>
      </c>
      <c r="DR83" s="3">
        <v>32870.94</v>
      </c>
      <c r="DS83" s="3">
        <v>3500</v>
      </c>
      <c r="DT83" s="3">
        <v>421109.95</v>
      </c>
      <c r="DU83" s="3">
        <v>0</v>
      </c>
      <c r="DV83" s="3">
        <v>0</v>
      </c>
      <c r="DW83" s="3">
        <v>0</v>
      </c>
      <c r="DX83" s="3">
        <v>0</v>
      </c>
      <c r="DY83" s="3">
        <v>0</v>
      </c>
      <c r="DZ83" s="3">
        <v>180778.61</v>
      </c>
      <c r="EA83" s="3">
        <v>0</v>
      </c>
      <c r="EB83" s="3">
        <v>0</v>
      </c>
      <c r="EC83" s="3">
        <v>0</v>
      </c>
      <c r="ED83" s="3">
        <v>0</v>
      </c>
      <c r="EE83" s="3">
        <v>-0.24</v>
      </c>
      <c r="EF83" s="3">
        <v>6259336</v>
      </c>
      <c r="EG83" s="3">
        <v>547849</v>
      </c>
      <c r="EH83" s="3">
        <v>2084.31</v>
      </c>
      <c r="EI83" s="2">
        <v>200481</v>
      </c>
      <c r="EJ83" s="2">
        <v>545744</v>
      </c>
      <c r="EK83" s="2" t="s">
        <v>154</v>
      </c>
      <c r="EL83" s="2" t="s">
        <v>162</v>
      </c>
    </row>
    <row r="84" spans="1:142" hidden="1">
      <c r="A84" s="2" t="s">
        <v>632</v>
      </c>
      <c r="B84" s="2" t="s">
        <v>633</v>
      </c>
      <c r="C84" s="2" t="s">
        <v>246</v>
      </c>
      <c r="D84" s="2" t="s">
        <v>247</v>
      </c>
      <c r="E84" s="2" t="s">
        <v>248</v>
      </c>
      <c r="F84" s="2" t="s">
        <v>249</v>
      </c>
      <c r="G84" s="2" t="s">
        <v>250</v>
      </c>
      <c r="H84" s="2" t="s">
        <v>251</v>
      </c>
      <c r="I84" s="2" t="s">
        <v>252</v>
      </c>
      <c r="J84" s="2" t="s">
        <v>253</v>
      </c>
      <c r="K84" s="2" t="s">
        <v>171</v>
      </c>
      <c r="L84" s="2">
        <v>1</v>
      </c>
      <c r="M84" s="3">
        <v>33</v>
      </c>
      <c r="N84" s="3">
        <v>33</v>
      </c>
      <c r="O84" s="3">
        <v>1501</v>
      </c>
      <c r="P84" s="2" t="s">
        <v>254</v>
      </c>
      <c r="Q84" s="2" t="s">
        <v>152</v>
      </c>
      <c r="R84" s="3">
        <v>1000</v>
      </c>
      <c r="S84" s="2" t="s">
        <v>142</v>
      </c>
      <c r="T84" s="2" t="s">
        <v>633</v>
      </c>
      <c r="U84" s="2" t="s">
        <v>152</v>
      </c>
      <c r="V84" s="2" t="s">
        <v>152</v>
      </c>
      <c r="W84" s="3">
        <v>14020.49</v>
      </c>
      <c r="X84" s="3">
        <v>13490.56</v>
      </c>
      <c r="Y84" s="3">
        <v>14116.97</v>
      </c>
      <c r="Z84" s="3">
        <v>13586.15</v>
      </c>
      <c r="AA84" s="3">
        <v>0</v>
      </c>
      <c r="AB84" s="3">
        <v>0</v>
      </c>
      <c r="AC84" s="3">
        <v>0</v>
      </c>
      <c r="AD84" s="3">
        <v>0</v>
      </c>
      <c r="AE84" s="3">
        <v>2338.44</v>
      </c>
      <c r="AF84" s="3">
        <v>2248.56</v>
      </c>
      <c r="AG84" s="3">
        <v>2423.71</v>
      </c>
      <c r="AH84" s="3">
        <v>2327.9</v>
      </c>
      <c r="AI84" s="3">
        <v>3138.67</v>
      </c>
      <c r="AJ84" s="3">
        <v>3018.99</v>
      </c>
      <c r="AK84" s="3">
        <v>1066.48</v>
      </c>
      <c r="AL84" s="3">
        <v>1026.25</v>
      </c>
      <c r="AM84" s="3">
        <v>0</v>
      </c>
      <c r="AN84" s="3">
        <v>0</v>
      </c>
      <c r="AO84" s="3">
        <v>529930</v>
      </c>
      <c r="AP84" s="3">
        <v>530820</v>
      </c>
      <c r="AQ84" s="3">
        <v>0</v>
      </c>
      <c r="AR84" s="3">
        <v>0</v>
      </c>
      <c r="AS84" s="3">
        <v>0</v>
      </c>
      <c r="AT84" s="3">
        <v>89880</v>
      </c>
      <c r="AU84" s="3">
        <v>95810</v>
      </c>
      <c r="AV84" s="3">
        <v>96656</v>
      </c>
      <c r="AW84" s="3">
        <v>32555</v>
      </c>
      <c r="AX84" s="3">
        <v>1303.3800000000001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0</v>
      </c>
      <c r="BI84" s="3">
        <v>0</v>
      </c>
      <c r="BJ84" s="3">
        <v>0</v>
      </c>
      <c r="BK84" s="3">
        <v>0</v>
      </c>
      <c r="BL84" s="3">
        <v>0</v>
      </c>
      <c r="BM84" s="3">
        <v>0</v>
      </c>
      <c r="BN84" s="3">
        <v>0</v>
      </c>
      <c r="BO84" s="3">
        <v>0</v>
      </c>
      <c r="BP84" s="3">
        <v>0</v>
      </c>
      <c r="BQ84" s="3">
        <v>0</v>
      </c>
      <c r="BR84" s="3">
        <v>0</v>
      </c>
      <c r="BS84" s="3">
        <v>0</v>
      </c>
      <c r="BT84" s="3">
        <v>0</v>
      </c>
      <c r="BU84" s="3">
        <v>0</v>
      </c>
      <c r="BV84" s="3">
        <v>0</v>
      </c>
      <c r="BW84" s="3">
        <v>0</v>
      </c>
      <c r="BX84" s="3">
        <v>0</v>
      </c>
      <c r="BY84" s="3">
        <v>0</v>
      </c>
      <c r="BZ84" s="3">
        <v>0</v>
      </c>
      <c r="CA84" s="3">
        <v>0</v>
      </c>
      <c r="CB84" s="3">
        <v>0</v>
      </c>
      <c r="CC84" s="3">
        <v>0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91551</v>
      </c>
      <c r="CJ84" s="3">
        <v>128.01</v>
      </c>
      <c r="CK84" s="3">
        <v>0</v>
      </c>
      <c r="CL84" s="3">
        <v>0</v>
      </c>
      <c r="CM84" s="3">
        <v>23024</v>
      </c>
      <c r="CN84" s="3">
        <v>7675</v>
      </c>
      <c r="CO84" s="3">
        <v>439269</v>
      </c>
      <c r="CP84" s="3">
        <v>0</v>
      </c>
      <c r="CQ84" s="3">
        <v>0</v>
      </c>
      <c r="CR84" s="3">
        <v>439269</v>
      </c>
      <c r="CS84" s="3">
        <v>1200.8</v>
      </c>
      <c r="CT84" s="3">
        <v>185690</v>
      </c>
      <c r="CU84" s="3">
        <v>-96656</v>
      </c>
      <c r="CV84" s="3">
        <v>-32555</v>
      </c>
      <c r="CW84" s="3">
        <v>475</v>
      </c>
      <c r="CX84" s="3">
        <v>950</v>
      </c>
      <c r="CY84" s="3">
        <v>7.15</v>
      </c>
      <c r="CZ84" s="3">
        <v>7.15</v>
      </c>
      <c r="DA84" s="3">
        <v>7.3</v>
      </c>
      <c r="DB84" s="3">
        <v>1</v>
      </c>
      <c r="DC84" s="3">
        <v>0.6</v>
      </c>
      <c r="DD84" s="3">
        <v>475</v>
      </c>
      <c r="DE84" s="3">
        <v>950</v>
      </c>
      <c r="DF84" s="3">
        <v>7.15</v>
      </c>
      <c r="DG84" s="3">
        <v>7.15</v>
      </c>
      <c r="DH84" s="3">
        <v>7.3</v>
      </c>
      <c r="DI84" s="3">
        <v>1</v>
      </c>
      <c r="DJ84" s="3">
        <v>3140773.35</v>
      </c>
      <c r="DK84" s="3">
        <v>0</v>
      </c>
      <c r="DL84" s="3">
        <v>0</v>
      </c>
      <c r="DM84" s="3">
        <v>570380</v>
      </c>
      <c r="DN84" s="3">
        <v>0</v>
      </c>
      <c r="DO84" s="3">
        <v>185690</v>
      </c>
      <c r="DP84" s="3">
        <v>-96656</v>
      </c>
      <c r="DQ84" s="3">
        <v>-32555</v>
      </c>
      <c r="DR84" s="3">
        <v>26356.14</v>
      </c>
      <c r="DS84" s="3">
        <v>3500</v>
      </c>
      <c r="DT84" s="3">
        <v>-84261.53</v>
      </c>
      <c r="DU84" s="3">
        <v>0</v>
      </c>
      <c r="DV84" s="3">
        <v>0</v>
      </c>
      <c r="DW84" s="3">
        <v>0</v>
      </c>
      <c r="DX84" s="3">
        <v>0</v>
      </c>
      <c r="DY84" s="3">
        <v>0</v>
      </c>
      <c r="DZ84" s="3">
        <v>44949.47</v>
      </c>
      <c r="EA84" s="3">
        <v>0</v>
      </c>
      <c r="EB84" s="3">
        <v>0</v>
      </c>
      <c r="EC84" s="3">
        <v>0</v>
      </c>
      <c r="ED84" s="3">
        <v>0</v>
      </c>
      <c r="EE84" s="3">
        <v>0.04</v>
      </c>
      <c r="EF84" s="3">
        <v>3842438</v>
      </c>
      <c r="EG84" s="3">
        <v>439269</v>
      </c>
      <c r="EH84" s="3">
        <v>1175.3700000000001</v>
      </c>
      <c r="EI84" s="2">
        <v>91551</v>
      </c>
      <c r="EJ84" s="2">
        <v>438379</v>
      </c>
      <c r="EK84" s="2" t="s">
        <v>154</v>
      </c>
      <c r="EL84" s="2" t="s">
        <v>162</v>
      </c>
    </row>
    <row r="85" spans="1:142" hidden="1">
      <c r="A85" s="2" t="s">
        <v>632</v>
      </c>
      <c r="B85" s="2" t="s">
        <v>633</v>
      </c>
      <c r="C85" s="2" t="s">
        <v>255</v>
      </c>
      <c r="D85" s="2" t="s">
        <v>256</v>
      </c>
      <c r="E85" s="2" t="s">
        <v>257</v>
      </c>
      <c r="F85" s="2" t="s">
        <v>258</v>
      </c>
      <c r="G85" s="2" t="s">
        <v>259</v>
      </c>
      <c r="H85" s="2" t="s">
        <v>244</v>
      </c>
      <c r="I85" s="2" t="s">
        <v>260</v>
      </c>
      <c r="J85" s="2" t="s">
        <v>260</v>
      </c>
      <c r="K85" s="2" t="s">
        <v>171</v>
      </c>
      <c r="L85" s="2">
        <v>1</v>
      </c>
      <c r="M85" s="3">
        <v>33</v>
      </c>
      <c r="N85" s="3">
        <v>33</v>
      </c>
      <c r="O85" s="3">
        <v>1550</v>
      </c>
      <c r="P85" s="2" t="s">
        <v>261</v>
      </c>
      <c r="Q85" s="2" t="s">
        <v>152</v>
      </c>
      <c r="R85" s="3">
        <v>500</v>
      </c>
      <c r="S85" s="2" t="s">
        <v>142</v>
      </c>
      <c r="T85" s="2" t="s">
        <v>633</v>
      </c>
      <c r="U85" s="2" t="s">
        <v>152</v>
      </c>
      <c r="V85" s="2" t="s">
        <v>152</v>
      </c>
      <c r="W85" s="3">
        <v>61431.93</v>
      </c>
      <c r="X85" s="3">
        <v>60249.74</v>
      </c>
      <c r="Y85" s="3">
        <v>61528.55</v>
      </c>
      <c r="Z85" s="3">
        <v>60346.22</v>
      </c>
      <c r="AA85" s="3">
        <v>0</v>
      </c>
      <c r="AB85" s="3">
        <v>0</v>
      </c>
      <c r="AC85" s="3">
        <v>0</v>
      </c>
      <c r="AD85" s="3">
        <v>0</v>
      </c>
      <c r="AE85" s="3">
        <v>9444.64</v>
      </c>
      <c r="AF85" s="3">
        <v>9260.41</v>
      </c>
      <c r="AG85" s="3">
        <v>11246.69</v>
      </c>
      <c r="AH85" s="3">
        <v>11033.55</v>
      </c>
      <c r="AI85" s="3">
        <v>15162.22</v>
      </c>
      <c r="AJ85" s="3">
        <v>14860.41</v>
      </c>
      <c r="AK85" s="3">
        <v>0</v>
      </c>
      <c r="AL85" s="3">
        <v>0</v>
      </c>
      <c r="AM85" s="3">
        <v>0</v>
      </c>
      <c r="AN85" s="3">
        <v>0</v>
      </c>
      <c r="AO85" s="3">
        <v>591095</v>
      </c>
      <c r="AP85" s="3">
        <v>591165</v>
      </c>
      <c r="AQ85" s="3">
        <v>0</v>
      </c>
      <c r="AR85" s="3">
        <v>0</v>
      </c>
      <c r="AS85" s="3">
        <v>0</v>
      </c>
      <c r="AT85" s="3">
        <v>92115</v>
      </c>
      <c r="AU85" s="3">
        <v>106570</v>
      </c>
      <c r="AV85" s="3">
        <v>79251</v>
      </c>
      <c r="AW85" s="3">
        <v>0</v>
      </c>
      <c r="AX85" s="3">
        <v>1459.5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0</v>
      </c>
      <c r="BI85" s="3">
        <v>0</v>
      </c>
      <c r="BJ85" s="3">
        <v>0</v>
      </c>
      <c r="BK85" s="3">
        <v>0</v>
      </c>
      <c r="BL85" s="3">
        <v>0</v>
      </c>
      <c r="BM85" s="3">
        <v>0</v>
      </c>
      <c r="BN85" s="3">
        <v>0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208562</v>
      </c>
      <c r="CJ85" s="3">
        <v>92.3</v>
      </c>
      <c r="CK85" s="3">
        <v>0</v>
      </c>
      <c r="CL85" s="3">
        <v>0</v>
      </c>
      <c r="CM85" s="3">
        <v>51964</v>
      </c>
      <c r="CN85" s="3">
        <v>19690</v>
      </c>
      <c r="CO85" s="3">
        <v>382603</v>
      </c>
      <c r="CP85" s="3">
        <v>0</v>
      </c>
      <c r="CQ85" s="3">
        <v>0</v>
      </c>
      <c r="CR85" s="3">
        <v>382603</v>
      </c>
      <c r="CS85" s="3">
        <v>1367.2</v>
      </c>
      <c r="CT85" s="3">
        <v>198685</v>
      </c>
      <c r="CU85" s="3">
        <v>-79251</v>
      </c>
      <c r="CV85" s="3">
        <v>0</v>
      </c>
      <c r="CW85" s="3">
        <v>475</v>
      </c>
      <c r="CX85" s="3">
        <v>950</v>
      </c>
      <c r="CY85" s="3">
        <v>7.15</v>
      </c>
      <c r="CZ85" s="3">
        <v>7.15</v>
      </c>
      <c r="DA85" s="3">
        <v>7.3</v>
      </c>
      <c r="DB85" s="3">
        <v>1</v>
      </c>
      <c r="DC85" s="3">
        <v>0.6</v>
      </c>
      <c r="DD85" s="3">
        <v>475</v>
      </c>
      <c r="DE85" s="3">
        <v>950</v>
      </c>
      <c r="DF85" s="3">
        <v>7.15</v>
      </c>
      <c r="DG85" s="3">
        <v>7.15</v>
      </c>
      <c r="DH85" s="3">
        <v>7.3</v>
      </c>
      <c r="DI85" s="3">
        <v>1</v>
      </c>
      <c r="DJ85" s="3">
        <v>2735611.45</v>
      </c>
      <c r="DK85" s="3">
        <v>0</v>
      </c>
      <c r="DL85" s="3">
        <v>0</v>
      </c>
      <c r="DM85" s="3">
        <v>649420</v>
      </c>
      <c r="DN85" s="3">
        <v>0</v>
      </c>
      <c r="DO85" s="3">
        <v>198685</v>
      </c>
      <c r="DP85" s="3">
        <v>-79251</v>
      </c>
      <c r="DQ85" s="3">
        <v>0</v>
      </c>
      <c r="DR85" s="3">
        <v>22956.18</v>
      </c>
      <c r="DS85" s="3">
        <v>3500</v>
      </c>
      <c r="DT85" s="3">
        <v>16368.79</v>
      </c>
      <c r="DU85" s="3">
        <v>0</v>
      </c>
      <c r="DV85" s="3">
        <v>0</v>
      </c>
      <c r="DW85" s="3">
        <v>0</v>
      </c>
      <c r="DX85" s="3">
        <v>0</v>
      </c>
      <c r="DY85" s="3">
        <v>0</v>
      </c>
      <c r="DZ85" s="3">
        <v>95619.79</v>
      </c>
      <c r="EA85" s="3">
        <v>0</v>
      </c>
      <c r="EB85" s="3">
        <v>0</v>
      </c>
      <c r="EC85" s="3">
        <v>0</v>
      </c>
      <c r="ED85" s="3">
        <v>0</v>
      </c>
      <c r="EE85" s="3">
        <v>-0.42</v>
      </c>
      <c r="EF85" s="3">
        <v>3626541</v>
      </c>
      <c r="EG85" s="3">
        <v>382603</v>
      </c>
      <c r="EH85" s="3">
        <v>1367.2</v>
      </c>
      <c r="EI85" s="2">
        <v>208562</v>
      </c>
      <c r="EJ85" s="2">
        <v>382533</v>
      </c>
      <c r="EK85" s="2" t="s">
        <v>154</v>
      </c>
      <c r="EL85" s="2" t="s">
        <v>162</v>
      </c>
    </row>
    <row r="86" spans="1:142" hidden="1">
      <c r="A86" s="2" t="s">
        <v>632</v>
      </c>
      <c r="B86" s="2" t="s">
        <v>633</v>
      </c>
      <c r="C86" s="2" t="s">
        <v>262</v>
      </c>
      <c r="D86" s="2" t="s">
        <v>263</v>
      </c>
      <c r="E86" s="2" t="s">
        <v>264</v>
      </c>
      <c r="F86" s="2" t="s">
        <v>265</v>
      </c>
      <c r="G86" s="2" t="s">
        <v>266</v>
      </c>
      <c r="H86" s="2" t="s">
        <v>244</v>
      </c>
      <c r="I86" s="2" t="s">
        <v>244</v>
      </c>
      <c r="J86" s="2" t="s">
        <v>267</v>
      </c>
      <c r="K86" s="2" t="s">
        <v>171</v>
      </c>
      <c r="L86" s="2">
        <v>1</v>
      </c>
      <c r="M86" s="3">
        <v>33</v>
      </c>
      <c r="N86" s="3">
        <v>33</v>
      </c>
      <c r="O86" s="3">
        <v>2000</v>
      </c>
      <c r="P86" s="2" t="s">
        <v>268</v>
      </c>
      <c r="Q86" s="2" t="s">
        <v>152</v>
      </c>
      <c r="R86" s="3">
        <v>1000</v>
      </c>
      <c r="S86" s="2" t="s">
        <v>142</v>
      </c>
      <c r="T86" s="2" t="s">
        <v>633</v>
      </c>
      <c r="U86" s="2" t="s">
        <v>152</v>
      </c>
      <c r="V86" s="2" t="s">
        <v>152</v>
      </c>
      <c r="W86" s="3">
        <v>41352.5</v>
      </c>
      <c r="X86" s="3">
        <v>40811.94</v>
      </c>
      <c r="Y86" s="3">
        <v>41559.01</v>
      </c>
      <c r="Z86" s="3">
        <v>41016.97</v>
      </c>
      <c r="AA86" s="3">
        <v>0</v>
      </c>
      <c r="AB86" s="3">
        <v>0</v>
      </c>
      <c r="AC86" s="3">
        <v>0</v>
      </c>
      <c r="AD86" s="3">
        <v>0</v>
      </c>
      <c r="AE86" s="3">
        <v>5953.09</v>
      </c>
      <c r="AF86" s="3">
        <v>5877.23</v>
      </c>
      <c r="AG86" s="3">
        <v>7232.54</v>
      </c>
      <c r="AH86" s="3">
        <v>7136.87</v>
      </c>
      <c r="AI86" s="3">
        <v>9605.68</v>
      </c>
      <c r="AJ86" s="3">
        <v>9489.32</v>
      </c>
      <c r="AK86" s="3">
        <v>3425.96</v>
      </c>
      <c r="AL86" s="3">
        <v>3384.14</v>
      </c>
      <c r="AM86" s="3">
        <v>28.638999999999999</v>
      </c>
      <c r="AN86" s="3">
        <v>28.638999999999999</v>
      </c>
      <c r="AO86" s="3">
        <v>540560</v>
      </c>
      <c r="AP86" s="3">
        <v>542040</v>
      </c>
      <c r="AQ86" s="3">
        <v>0</v>
      </c>
      <c r="AR86" s="3">
        <v>0</v>
      </c>
      <c r="AS86" s="3">
        <v>0</v>
      </c>
      <c r="AT86" s="3">
        <v>75860</v>
      </c>
      <c r="AU86" s="3">
        <v>95670</v>
      </c>
      <c r="AV86" s="3">
        <v>7818</v>
      </c>
      <c r="AW86" s="3">
        <v>4187</v>
      </c>
      <c r="AX86" s="3">
        <v>1473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0</v>
      </c>
      <c r="BI86" s="3">
        <v>0</v>
      </c>
      <c r="BJ86" s="3">
        <v>0</v>
      </c>
      <c r="BK86" s="3">
        <v>0</v>
      </c>
      <c r="BL86" s="3">
        <v>0</v>
      </c>
      <c r="BM86" s="3">
        <v>0</v>
      </c>
      <c r="BN86" s="3">
        <v>0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394097</v>
      </c>
      <c r="CJ86" s="3">
        <v>585</v>
      </c>
      <c r="CK86" s="3">
        <v>0</v>
      </c>
      <c r="CL86" s="3">
        <v>0</v>
      </c>
      <c r="CM86" s="3">
        <v>108542</v>
      </c>
      <c r="CN86" s="3">
        <v>37633</v>
      </c>
      <c r="CO86" s="3">
        <v>147943</v>
      </c>
      <c r="CP86" s="3">
        <v>0</v>
      </c>
      <c r="CQ86" s="3">
        <v>0</v>
      </c>
      <c r="CR86" s="3">
        <v>147943</v>
      </c>
      <c r="CS86" s="3">
        <v>1600</v>
      </c>
      <c r="CT86" s="3">
        <v>171530</v>
      </c>
      <c r="CU86" s="3">
        <v>-7818</v>
      </c>
      <c r="CV86" s="3">
        <v>-4187</v>
      </c>
      <c r="CW86" s="3">
        <v>475</v>
      </c>
      <c r="CX86" s="3">
        <v>950</v>
      </c>
      <c r="CY86" s="3">
        <v>7.15</v>
      </c>
      <c r="CZ86" s="3">
        <v>7.15</v>
      </c>
      <c r="DA86" s="3">
        <v>7.3</v>
      </c>
      <c r="DB86" s="3">
        <v>1</v>
      </c>
      <c r="DC86" s="3">
        <v>0.6</v>
      </c>
      <c r="DD86" s="3">
        <v>475</v>
      </c>
      <c r="DE86" s="3">
        <v>950</v>
      </c>
      <c r="DF86" s="3">
        <v>7.15</v>
      </c>
      <c r="DG86" s="3">
        <v>7.15</v>
      </c>
      <c r="DH86" s="3">
        <v>7.3</v>
      </c>
      <c r="DI86" s="3">
        <v>1</v>
      </c>
      <c r="DJ86" s="3">
        <v>1057792.45</v>
      </c>
      <c r="DK86" s="3">
        <v>0</v>
      </c>
      <c r="DL86" s="3">
        <v>0</v>
      </c>
      <c r="DM86" s="3">
        <v>760000</v>
      </c>
      <c r="DN86" s="3">
        <v>0</v>
      </c>
      <c r="DO86" s="3">
        <v>171530</v>
      </c>
      <c r="DP86" s="3">
        <v>-7818</v>
      </c>
      <c r="DQ86" s="3">
        <v>-4187</v>
      </c>
      <c r="DR86" s="3">
        <v>8876.58</v>
      </c>
      <c r="DS86" s="3">
        <v>3500</v>
      </c>
      <c r="DT86" s="3">
        <v>1678056.85</v>
      </c>
      <c r="DU86" s="3">
        <v>0</v>
      </c>
      <c r="DV86" s="3">
        <v>0</v>
      </c>
      <c r="DW86" s="3">
        <v>0</v>
      </c>
      <c r="DX86" s="3">
        <v>0</v>
      </c>
      <c r="DY86" s="3">
        <v>0</v>
      </c>
      <c r="DZ86" s="3">
        <v>204315.79</v>
      </c>
      <c r="EA86" s="3">
        <v>0</v>
      </c>
      <c r="EB86" s="3">
        <v>0</v>
      </c>
      <c r="EC86" s="3">
        <v>705434</v>
      </c>
      <c r="ED86" s="3">
        <v>780312.06</v>
      </c>
      <c r="EE86" s="3">
        <v>0.12</v>
      </c>
      <c r="EF86" s="3">
        <v>3679756</v>
      </c>
      <c r="EG86" s="3">
        <v>147943</v>
      </c>
      <c r="EH86" s="3">
        <v>888</v>
      </c>
      <c r="EI86" s="2">
        <v>394097</v>
      </c>
      <c r="EJ86" s="2">
        <v>146463</v>
      </c>
      <c r="EK86" s="2" t="s">
        <v>154</v>
      </c>
      <c r="EL86" s="2" t="s">
        <v>155</v>
      </c>
    </row>
    <row r="87" spans="1:142" hidden="1">
      <c r="A87" s="2" t="s">
        <v>632</v>
      </c>
      <c r="B87" s="2" t="s">
        <v>633</v>
      </c>
      <c r="C87" s="2" t="s">
        <v>269</v>
      </c>
      <c r="D87" s="2" t="s">
        <v>270</v>
      </c>
      <c r="E87" s="2" t="s">
        <v>271</v>
      </c>
      <c r="F87" s="2" t="s">
        <v>272</v>
      </c>
      <c r="G87" s="2" t="s">
        <v>222</v>
      </c>
      <c r="H87" s="2" t="s">
        <v>273</v>
      </c>
      <c r="I87" s="2" t="s">
        <v>274</v>
      </c>
      <c r="J87" s="2" t="s">
        <v>274</v>
      </c>
      <c r="K87" s="2" t="s">
        <v>171</v>
      </c>
      <c r="L87" s="2">
        <v>1</v>
      </c>
      <c r="M87" s="3">
        <v>33</v>
      </c>
      <c r="N87" s="3">
        <v>33</v>
      </c>
      <c r="O87" s="3">
        <v>4000</v>
      </c>
      <c r="P87" s="2" t="s">
        <v>275</v>
      </c>
      <c r="Q87" s="2" t="s">
        <v>152</v>
      </c>
      <c r="R87" s="3">
        <v>1000</v>
      </c>
      <c r="S87" s="2" t="s">
        <v>142</v>
      </c>
      <c r="T87" s="2" t="s">
        <v>633</v>
      </c>
      <c r="U87" s="2" t="s">
        <v>152</v>
      </c>
      <c r="V87" s="2" t="s">
        <v>152</v>
      </c>
      <c r="W87" s="3">
        <v>116113.749</v>
      </c>
      <c r="X87" s="3">
        <v>114917.022</v>
      </c>
      <c r="Y87" s="3">
        <v>116548.499</v>
      </c>
      <c r="Z87" s="3">
        <v>115349.236</v>
      </c>
      <c r="AA87" s="3">
        <v>0</v>
      </c>
      <c r="AB87" s="3">
        <v>0</v>
      </c>
      <c r="AC87" s="3">
        <v>0</v>
      </c>
      <c r="AD87" s="3">
        <v>0</v>
      </c>
      <c r="AE87" s="3">
        <v>18387.812000000002</v>
      </c>
      <c r="AF87" s="3">
        <v>18201.215</v>
      </c>
      <c r="AG87" s="3">
        <v>20352.835999999999</v>
      </c>
      <c r="AH87" s="3">
        <v>20160.602999999999</v>
      </c>
      <c r="AI87" s="3">
        <v>25721.572</v>
      </c>
      <c r="AJ87" s="3">
        <v>25492.322</v>
      </c>
      <c r="AK87" s="3">
        <v>8634.65</v>
      </c>
      <c r="AL87" s="3">
        <v>8546.9699999999993</v>
      </c>
      <c r="AM87" s="3">
        <v>0</v>
      </c>
      <c r="AN87" s="3">
        <v>0</v>
      </c>
      <c r="AO87" s="3">
        <v>1196727</v>
      </c>
      <c r="AP87" s="3">
        <v>1199263</v>
      </c>
      <c r="AQ87" s="3">
        <v>0</v>
      </c>
      <c r="AR87" s="3">
        <v>0</v>
      </c>
      <c r="AS87" s="3">
        <v>0</v>
      </c>
      <c r="AT87" s="3">
        <v>186597</v>
      </c>
      <c r="AU87" s="3">
        <v>192233</v>
      </c>
      <c r="AV87" s="3">
        <v>128042</v>
      </c>
      <c r="AW87" s="3">
        <v>53929</v>
      </c>
      <c r="AX87" s="3">
        <v>3393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0</v>
      </c>
      <c r="BI87" s="3">
        <v>0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402931</v>
      </c>
      <c r="CJ87" s="3">
        <v>565.51</v>
      </c>
      <c r="CK87" s="3">
        <v>0</v>
      </c>
      <c r="CL87" s="3">
        <v>0</v>
      </c>
      <c r="CM87" s="3">
        <v>101208</v>
      </c>
      <c r="CN87" s="3">
        <v>33751</v>
      </c>
      <c r="CO87" s="3">
        <v>796332</v>
      </c>
      <c r="CP87" s="3">
        <v>0</v>
      </c>
      <c r="CQ87" s="3">
        <v>0</v>
      </c>
      <c r="CR87" s="3">
        <v>796332</v>
      </c>
      <c r="CS87" s="3">
        <v>3200</v>
      </c>
      <c r="CT87" s="3">
        <v>378830</v>
      </c>
      <c r="CU87" s="3">
        <v>-128042</v>
      </c>
      <c r="CV87" s="3">
        <v>-53929</v>
      </c>
      <c r="CW87" s="3">
        <v>475</v>
      </c>
      <c r="CX87" s="3">
        <v>950</v>
      </c>
      <c r="CY87" s="3">
        <v>7.15</v>
      </c>
      <c r="CZ87" s="3">
        <v>7.15</v>
      </c>
      <c r="DA87" s="3">
        <v>7.3</v>
      </c>
      <c r="DB87" s="3">
        <v>1</v>
      </c>
      <c r="DC87" s="3">
        <v>0.6</v>
      </c>
      <c r="DD87" s="3">
        <v>475</v>
      </c>
      <c r="DE87" s="3">
        <v>950</v>
      </c>
      <c r="DF87" s="3">
        <v>7.15</v>
      </c>
      <c r="DG87" s="3">
        <v>7.15</v>
      </c>
      <c r="DH87" s="3">
        <v>7.3</v>
      </c>
      <c r="DI87" s="3">
        <v>1</v>
      </c>
      <c r="DJ87" s="3">
        <v>5693773.7999999998</v>
      </c>
      <c r="DK87" s="3">
        <v>0</v>
      </c>
      <c r="DL87" s="3">
        <v>0</v>
      </c>
      <c r="DM87" s="3">
        <v>1520000</v>
      </c>
      <c r="DN87" s="3">
        <v>0</v>
      </c>
      <c r="DO87" s="3">
        <v>378830</v>
      </c>
      <c r="DP87" s="3">
        <v>-128042</v>
      </c>
      <c r="DQ87" s="3">
        <v>-53929</v>
      </c>
      <c r="DR87" s="3">
        <v>47779.92</v>
      </c>
      <c r="DS87" s="3">
        <v>3500</v>
      </c>
      <c r="DT87" s="3">
        <v>433997.43</v>
      </c>
      <c r="DU87" s="3">
        <v>0</v>
      </c>
      <c r="DV87" s="3">
        <v>0</v>
      </c>
      <c r="DW87" s="3">
        <v>0</v>
      </c>
      <c r="DX87" s="3">
        <v>0</v>
      </c>
      <c r="DY87" s="3">
        <v>0</v>
      </c>
      <c r="DZ87" s="3">
        <v>90389.31</v>
      </c>
      <c r="EA87" s="3">
        <v>0</v>
      </c>
      <c r="EB87" s="3">
        <v>0</v>
      </c>
      <c r="EC87" s="3">
        <v>0</v>
      </c>
      <c r="ED87" s="3">
        <v>0</v>
      </c>
      <c r="EE87" s="3">
        <v>-0.15</v>
      </c>
      <c r="EF87" s="3">
        <v>8077881</v>
      </c>
      <c r="EG87" s="3">
        <v>796332</v>
      </c>
      <c r="EH87" s="3">
        <v>2827.49</v>
      </c>
      <c r="EI87" s="2">
        <v>402931</v>
      </c>
      <c r="EJ87" s="2">
        <v>793796</v>
      </c>
      <c r="EK87" s="2" t="s">
        <v>154</v>
      </c>
      <c r="EL87" s="2" t="s">
        <v>162</v>
      </c>
    </row>
    <row r="88" spans="1:142" hidden="1">
      <c r="A88" s="2" t="s">
        <v>632</v>
      </c>
      <c r="B88" s="2" t="s">
        <v>633</v>
      </c>
      <c r="C88" s="2" t="s">
        <v>276</v>
      </c>
      <c r="D88" s="2" t="s">
        <v>277</v>
      </c>
      <c r="E88" s="2" t="s">
        <v>278</v>
      </c>
      <c r="F88" s="2" t="s">
        <v>279</v>
      </c>
      <c r="G88" s="2" t="s">
        <v>280</v>
      </c>
      <c r="H88" s="2" t="s">
        <v>244</v>
      </c>
      <c r="I88" s="2" t="s">
        <v>260</v>
      </c>
      <c r="J88" s="2" t="s">
        <v>260</v>
      </c>
      <c r="K88" s="2" t="s">
        <v>171</v>
      </c>
      <c r="L88" s="2">
        <v>1</v>
      </c>
      <c r="M88" s="3">
        <v>33</v>
      </c>
      <c r="N88" s="3">
        <v>33</v>
      </c>
      <c r="O88" s="3">
        <v>1510</v>
      </c>
      <c r="P88" s="2" t="s">
        <v>281</v>
      </c>
      <c r="Q88" s="2" t="s">
        <v>152</v>
      </c>
      <c r="R88" s="3">
        <v>1000</v>
      </c>
      <c r="S88" s="2" t="s">
        <v>142</v>
      </c>
      <c r="T88" s="2" t="s">
        <v>633</v>
      </c>
      <c r="U88" s="2" t="s">
        <v>152</v>
      </c>
      <c r="V88" s="2" t="s">
        <v>152</v>
      </c>
      <c r="W88" s="3">
        <v>18896.07</v>
      </c>
      <c r="X88" s="3">
        <v>18758.57</v>
      </c>
      <c r="Y88" s="3">
        <v>18958.28</v>
      </c>
      <c r="Z88" s="3">
        <v>18820.52</v>
      </c>
      <c r="AA88" s="3">
        <v>0</v>
      </c>
      <c r="AB88" s="3">
        <v>0</v>
      </c>
      <c r="AC88" s="3">
        <v>0</v>
      </c>
      <c r="AD88" s="3">
        <v>0</v>
      </c>
      <c r="AE88" s="3">
        <v>709.01</v>
      </c>
      <c r="AF88" s="3">
        <v>706.28</v>
      </c>
      <c r="AG88" s="3">
        <v>983.42</v>
      </c>
      <c r="AH88" s="3">
        <v>977.35</v>
      </c>
      <c r="AI88" s="3">
        <v>0</v>
      </c>
      <c r="AJ88" s="3">
        <v>0</v>
      </c>
      <c r="AK88" s="3">
        <v>14950.48</v>
      </c>
      <c r="AL88" s="3">
        <v>14842.15</v>
      </c>
      <c r="AM88" s="3">
        <v>0</v>
      </c>
      <c r="AN88" s="3">
        <v>0</v>
      </c>
      <c r="AO88" s="3">
        <v>137500</v>
      </c>
      <c r="AP88" s="3">
        <v>137760</v>
      </c>
      <c r="AQ88" s="3">
        <v>0</v>
      </c>
      <c r="AR88" s="3">
        <v>0</v>
      </c>
      <c r="AS88" s="3">
        <v>0</v>
      </c>
      <c r="AT88" s="3">
        <v>2730</v>
      </c>
      <c r="AU88" s="3">
        <v>6070</v>
      </c>
      <c r="AV88" s="3">
        <v>0</v>
      </c>
      <c r="AW88" s="3">
        <v>92299</v>
      </c>
      <c r="AX88" s="3">
        <v>1366.5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0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37328</v>
      </c>
      <c r="CJ88" s="3">
        <v>75.56</v>
      </c>
      <c r="CK88" s="3">
        <v>0</v>
      </c>
      <c r="CL88" s="3">
        <v>0</v>
      </c>
      <c r="CM88" s="3">
        <v>11541</v>
      </c>
      <c r="CN88" s="3">
        <v>4490</v>
      </c>
      <c r="CO88" s="3">
        <v>100432</v>
      </c>
      <c r="CP88" s="3">
        <v>0</v>
      </c>
      <c r="CQ88" s="3">
        <v>0</v>
      </c>
      <c r="CR88" s="3">
        <v>100432</v>
      </c>
      <c r="CS88" s="3">
        <v>1290.94</v>
      </c>
      <c r="CT88" s="3">
        <v>8800</v>
      </c>
      <c r="CU88" s="3">
        <v>0</v>
      </c>
      <c r="CV88" s="3">
        <v>-92299</v>
      </c>
      <c r="CW88" s="3">
        <v>475</v>
      </c>
      <c r="CX88" s="3">
        <v>950</v>
      </c>
      <c r="CY88" s="3">
        <v>7.15</v>
      </c>
      <c r="CZ88" s="3">
        <v>7.15</v>
      </c>
      <c r="DA88" s="3">
        <v>7.3</v>
      </c>
      <c r="DB88" s="3">
        <v>1</v>
      </c>
      <c r="DC88" s="3">
        <v>0.6</v>
      </c>
      <c r="DD88" s="3">
        <v>475</v>
      </c>
      <c r="DE88" s="3">
        <v>950</v>
      </c>
      <c r="DF88" s="3">
        <v>7.15</v>
      </c>
      <c r="DG88" s="3">
        <v>7.15</v>
      </c>
      <c r="DH88" s="3">
        <v>7.3</v>
      </c>
      <c r="DI88" s="3">
        <v>1</v>
      </c>
      <c r="DJ88" s="3">
        <v>718088.8</v>
      </c>
      <c r="DK88" s="3">
        <v>0</v>
      </c>
      <c r="DL88" s="3">
        <v>0</v>
      </c>
      <c r="DM88" s="3">
        <v>613196.5</v>
      </c>
      <c r="DN88" s="3">
        <v>0</v>
      </c>
      <c r="DO88" s="3">
        <v>8800</v>
      </c>
      <c r="DP88" s="3">
        <v>0</v>
      </c>
      <c r="DQ88" s="3">
        <v>-92299</v>
      </c>
      <c r="DR88" s="3">
        <v>6025.92</v>
      </c>
      <c r="DS88" s="3">
        <v>3500</v>
      </c>
      <c r="DT88" s="3">
        <v>71129.210000000006</v>
      </c>
      <c r="DU88" s="3">
        <v>0</v>
      </c>
      <c r="DV88" s="3">
        <v>0</v>
      </c>
      <c r="DW88" s="3">
        <v>0</v>
      </c>
      <c r="DX88" s="3">
        <v>0</v>
      </c>
      <c r="DY88" s="3">
        <v>0</v>
      </c>
      <c r="DZ88" s="3">
        <v>22701.77</v>
      </c>
      <c r="EA88" s="3">
        <v>0</v>
      </c>
      <c r="EB88" s="3">
        <v>0</v>
      </c>
      <c r="EC88" s="3">
        <v>66817</v>
      </c>
      <c r="ED88" s="3">
        <v>73909.440000000002</v>
      </c>
      <c r="EE88" s="3">
        <v>-0.43</v>
      </c>
      <c r="EF88" s="3">
        <v>1420740</v>
      </c>
      <c r="EG88" s="3">
        <v>100432</v>
      </c>
      <c r="EH88" s="3">
        <v>1290.94</v>
      </c>
      <c r="EI88" s="2">
        <v>37328</v>
      </c>
      <c r="EJ88" s="2">
        <v>100172</v>
      </c>
      <c r="EK88" s="2" t="s">
        <v>154</v>
      </c>
      <c r="EL88" s="2" t="s">
        <v>162</v>
      </c>
    </row>
    <row r="89" spans="1:142" hidden="1">
      <c r="A89" s="2" t="s">
        <v>632</v>
      </c>
      <c r="B89" s="2" t="s">
        <v>633</v>
      </c>
      <c r="C89" s="2" t="s">
        <v>282</v>
      </c>
      <c r="D89" s="2" t="s">
        <v>283</v>
      </c>
      <c r="E89" s="2" t="s">
        <v>284</v>
      </c>
      <c r="F89" s="2" t="s">
        <v>285</v>
      </c>
      <c r="G89" s="2" t="s">
        <v>286</v>
      </c>
      <c r="H89" s="2" t="s">
        <v>287</v>
      </c>
      <c r="I89" s="2" t="s">
        <v>287</v>
      </c>
      <c r="J89" s="2" t="s">
        <v>288</v>
      </c>
      <c r="K89" s="2" t="s">
        <v>150</v>
      </c>
      <c r="L89" s="2">
        <v>2</v>
      </c>
      <c r="M89" s="3">
        <v>11</v>
      </c>
      <c r="N89" s="3">
        <v>11</v>
      </c>
      <c r="O89" s="3">
        <v>150</v>
      </c>
      <c r="P89" s="2" t="s">
        <v>289</v>
      </c>
      <c r="Q89" s="2" t="s">
        <v>152</v>
      </c>
      <c r="R89" s="3">
        <v>1000</v>
      </c>
      <c r="S89" s="2" t="s">
        <v>142</v>
      </c>
      <c r="T89" s="2" t="s">
        <v>633</v>
      </c>
      <c r="U89" s="2" t="s">
        <v>152</v>
      </c>
      <c r="V89" s="2" t="s">
        <v>152</v>
      </c>
      <c r="W89" s="3">
        <v>7417.95</v>
      </c>
      <c r="X89" s="3">
        <v>7377</v>
      </c>
      <c r="Y89" s="3">
        <v>7450.48</v>
      </c>
      <c r="Z89" s="3">
        <v>7409.53</v>
      </c>
      <c r="AA89" s="3">
        <v>0</v>
      </c>
      <c r="AB89" s="3">
        <v>0</v>
      </c>
      <c r="AC89" s="3">
        <v>0</v>
      </c>
      <c r="AD89" s="3">
        <v>0</v>
      </c>
      <c r="AE89" s="3">
        <v>1254.72</v>
      </c>
      <c r="AF89" s="3">
        <v>1248.3800000000001</v>
      </c>
      <c r="AG89" s="3">
        <v>1332.18</v>
      </c>
      <c r="AH89" s="3">
        <v>1325.22</v>
      </c>
      <c r="AI89" s="3">
        <v>2594.7199999999998</v>
      </c>
      <c r="AJ89" s="3">
        <v>2584.62</v>
      </c>
      <c r="AK89" s="3">
        <v>0</v>
      </c>
      <c r="AL89" s="3">
        <v>0</v>
      </c>
      <c r="AM89" s="3">
        <v>0</v>
      </c>
      <c r="AN89" s="3">
        <v>0</v>
      </c>
      <c r="AO89" s="3">
        <v>40950</v>
      </c>
      <c r="AP89" s="3">
        <v>40950</v>
      </c>
      <c r="AQ89" s="3">
        <v>0</v>
      </c>
      <c r="AR89" s="3">
        <v>0</v>
      </c>
      <c r="AS89" s="3">
        <v>0</v>
      </c>
      <c r="AT89" s="3">
        <v>6340</v>
      </c>
      <c r="AU89" s="3">
        <v>6960</v>
      </c>
      <c r="AV89" s="3">
        <v>847</v>
      </c>
      <c r="AW89" s="3">
        <v>0</v>
      </c>
      <c r="AX89" s="3">
        <v>103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0</v>
      </c>
      <c r="BI89" s="3">
        <v>0</v>
      </c>
      <c r="BJ89" s="3">
        <v>0</v>
      </c>
      <c r="BK89" s="3">
        <v>0</v>
      </c>
      <c r="BL89" s="3">
        <v>0</v>
      </c>
      <c r="BM89" s="3">
        <v>0</v>
      </c>
      <c r="BN89" s="3">
        <v>0</v>
      </c>
      <c r="BO89" s="3">
        <v>0</v>
      </c>
      <c r="BP89" s="3">
        <v>0</v>
      </c>
      <c r="BQ89" s="3">
        <v>0</v>
      </c>
      <c r="BR89" s="3">
        <v>0</v>
      </c>
      <c r="BS89" s="3">
        <v>0</v>
      </c>
      <c r="BT89" s="3">
        <v>0</v>
      </c>
      <c r="BU89" s="3">
        <v>0</v>
      </c>
      <c r="BV89" s="3">
        <v>0</v>
      </c>
      <c r="BW89" s="3">
        <v>0</v>
      </c>
      <c r="BX89" s="3">
        <v>0</v>
      </c>
      <c r="BY89" s="3">
        <v>0</v>
      </c>
      <c r="BZ89" s="3">
        <v>0</v>
      </c>
      <c r="CA89" s="3">
        <v>0</v>
      </c>
      <c r="CB89" s="3">
        <v>0</v>
      </c>
      <c r="CC89" s="3">
        <v>0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27665</v>
      </c>
      <c r="CJ89" s="3">
        <v>38.61</v>
      </c>
      <c r="CK89" s="3">
        <v>0</v>
      </c>
      <c r="CL89" s="3">
        <v>0</v>
      </c>
      <c r="CM89" s="3">
        <v>6934</v>
      </c>
      <c r="CN89" s="3">
        <v>2319</v>
      </c>
      <c r="CO89" s="3">
        <v>13285</v>
      </c>
      <c r="CP89" s="3">
        <v>0</v>
      </c>
      <c r="CQ89" s="3">
        <v>0</v>
      </c>
      <c r="CR89" s="3">
        <v>13285</v>
      </c>
      <c r="CS89" s="3">
        <v>120</v>
      </c>
      <c r="CT89" s="3">
        <v>13300</v>
      </c>
      <c r="CU89" s="3">
        <v>-847</v>
      </c>
      <c r="CV89" s="3">
        <v>0</v>
      </c>
      <c r="CW89" s="3">
        <v>475</v>
      </c>
      <c r="CX89" s="3">
        <v>950</v>
      </c>
      <c r="CY89" s="3">
        <v>8.8000000000000007</v>
      </c>
      <c r="CZ89" s="3">
        <v>8.8000000000000007</v>
      </c>
      <c r="DA89" s="3">
        <v>7.3</v>
      </c>
      <c r="DB89" s="3">
        <v>1</v>
      </c>
      <c r="DC89" s="3">
        <v>0.6</v>
      </c>
      <c r="DD89" s="3">
        <v>475</v>
      </c>
      <c r="DE89" s="3">
        <v>950</v>
      </c>
      <c r="DF89" s="3">
        <v>8.8000000000000007</v>
      </c>
      <c r="DG89" s="3">
        <v>8.8000000000000007</v>
      </c>
      <c r="DH89" s="3">
        <v>7.3</v>
      </c>
      <c r="DI89" s="3">
        <v>1</v>
      </c>
      <c r="DJ89" s="3">
        <v>116908</v>
      </c>
      <c r="DK89" s="3">
        <v>0</v>
      </c>
      <c r="DL89" s="3">
        <v>0</v>
      </c>
      <c r="DM89" s="3">
        <v>57000</v>
      </c>
      <c r="DN89" s="3">
        <v>0</v>
      </c>
      <c r="DO89" s="3">
        <v>13300</v>
      </c>
      <c r="DP89" s="3">
        <v>-847</v>
      </c>
      <c r="DQ89" s="3">
        <v>0</v>
      </c>
      <c r="DR89" s="3">
        <v>797.1</v>
      </c>
      <c r="DS89" s="3">
        <v>2000</v>
      </c>
      <c r="DT89" s="3">
        <v>228359.67</v>
      </c>
      <c r="DU89" s="3">
        <v>0</v>
      </c>
      <c r="DV89" s="3">
        <v>0</v>
      </c>
      <c r="DW89" s="3">
        <v>39483.47</v>
      </c>
      <c r="DX89" s="3">
        <v>0</v>
      </c>
      <c r="DY89" s="3">
        <v>0</v>
      </c>
      <c r="DZ89" s="3">
        <v>106650.97</v>
      </c>
      <c r="EA89" s="3">
        <v>0</v>
      </c>
      <c r="EB89" s="3">
        <v>0</v>
      </c>
      <c r="EC89" s="3">
        <v>67779</v>
      </c>
      <c r="ED89" s="3">
        <v>54776.7</v>
      </c>
      <c r="EE89" s="3">
        <v>-0.24</v>
      </c>
      <c r="EF89" s="3">
        <v>457848</v>
      </c>
      <c r="EG89" s="3">
        <v>13285</v>
      </c>
      <c r="EH89" s="3">
        <v>64.39</v>
      </c>
      <c r="EI89" s="2">
        <v>27665</v>
      </c>
      <c r="EJ89" s="2">
        <v>13285</v>
      </c>
      <c r="EK89" s="2" t="s">
        <v>154</v>
      </c>
      <c r="EL89" s="2" t="s">
        <v>162</v>
      </c>
    </row>
    <row r="90" spans="1:142" hidden="1">
      <c r="A90" s="2" t="s">
        <v>632</v>
      </c>
      <c r="B90" s="2" t="s">
        <v>633</v>
      </c>
      <c r="C90" s="2" t="s">
        <v>290</v>
      </c>
      <c r="D90" s="2" t="s">
        <v>291</v>
      </c>
      <c r="E90" s="2" t="s">
        <v>292</v>
      </c>
      <c r="F90" s="2" t="s">
        <v>293</v>
      </c>
      <c r="G90" s="2" t="s">
        <v>294</v>
      </c>
      <c r="H90" s="2" t="s">
        <v>295</v>
      </c>
      <c r="I90" s="2" t="s">
        <v>296</v>
      </c>
      <c r="J90" s="2" t="s">
        <v>296</v>
      </c>
      <c r="K90" s="2" t="s">
        <v>171</v>
      </c>
      <c r="L90" s="2">
        <v>1</v>
      </c>
      <c r="M90" s="3">
        <v>33</v>
      </c>
      <c r="N90" s="3">
        <v>33</v>
      </c>
      <c r="O90" s="3">
        <v>3600</v>
      </c>
      <c r="P90" s="2" t="s">
        <v>297</v>
      </c>
      <c r="Q90" s="2" t="s">
        <v>152</v>
      </c>
      <c r="R90" s="3">
        <v>1000</v>
      </c>
      <c r="S90" s="2" t="s">
        <v>142</v>
      </c>
      <c r="T90" s="2" t="s">
        <v>633</v>
      </c>
      <c r="U90" s="2" t="s">
        <v>152</v>
      </c>
      <c r="V90" s="2" t="s">
        <v>152</v>
      </c>
      <c r="W90" s="3">
        <v>36663.440000000002</v>
      </c>
      <c r="X90" s="3">
        <v>36050.43</v>
      </c>
      <c r="Y90" s="3">
        <v>37474.94</v>
      </c>
      <c r="Z90" s="3">
        <v>36853.75</v>
      </c>
      <c r="AA90" s="3">
        <v>0</v>
      </c>
      <c r="AB90" s="3">
        <v>0</v>
      </c>
      <c r="AC90" s="3">
        <v>0</v>
      </c>
      <c r="AD90" s="3">
        <v>0</v>
      </c>
      <c r="AE90" s="3">
        <v>6295.7</v>
      </c>
      <c r="AF90" s="3">
        <v>6115.49</v>
      </c>
      <c r="AG90" s="3">
        <v>3026.74</v>
      </c>
      <c r="AH90" s="3">
        <v>2974.89</v>
      </c>
      <c r="AI90" s="3">
        <v>3748.36</v>
      </c>
      <c r="AJ90" s="3">
        <v>3683.78</v>
      </c>
      <c r="AK90" s="3">
        <v>1312.62</v>
      </c>
      <c r="AL90" s="3">
        <v>1289.72</v>
      </c>
      <c r="AM90" s="3">
        <v>0</v>
      </c>
      <c r="AN90" s="3">
        <v>0</v>
      </c>
      <c r="AO90" s="3">
        <v>613010</v>
      </c>
      <c r="AP90" s="3">
        <v>621190</v>
      </c>
      <c r="AQ90" s="3">
        <v>0</v>
      </c>
      <c r="AR90" s="3">
        <v>0</v>
      </c>
      <c r="AS90" s="3">
        <v>0</v>
      </c>
      <c r="AT90" s="3">
        <v>180210</v>
      </c>
      <c r="AU90" s="3">
        <v>51850</v>
      </c>
      <c r="AV90" s="3">
        <v>0</v>
      </c>
      <c r="AW90" s="3">
        <v>0</v>
      </c>
      <c r="AX90" s="3">
        <v>2769.1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0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346554</v>
      </c>
      <c r="CJ90" s="3">
        <v>389.24</v>
      </c>
      <c r="CK90" s="3">
        <v>0</v>
      </c>
      <c r="CL90" s="3">
        <v>0</v>
      </c>
      <c r="CM90" s="3">
        <v>65356</v>
      </c>
      <c r="CN90" s="3">
        <v>23106</v>
      </c>
      <c r="CO90" s="3">
        <v>274636</v>
      </c>
      <c r="CP90" s="3">
        <v>0</v>
      </c>
      <c r="CQ90" s="3">
        <v>0</v>
      </c>
      <c r="CR90" s="3">
        <v>274636</v>
      </c>
      <c r="CS90" s="3">
        <v>2880</v>
      </c>
      <c r="CT90" s="3">
        <v>232060</v>
      </c>
      <c r="CU90" s="3">
        <v>0</v>
      </c>
      <c r="CV90" s="3">
        <v>0</v>
      </c>
      <c r="CW90" s="3">
        <v>475</v>
      </c>
      <c r="CX90" s="3">
        <v>950</v>
      </c>
      <c r="CY90" s="3">
        <v>7.15</v>
      </c>
      <c r="CZ90" s="3">
        <v>7.15</v>
      </c>
      <c r="DA90" s="3">
        <v>7.3</v>
      </c>
      <c r="DB90" s="3">
        <v>1</v>
      </c>
      <c r="DC90" s="3">
        <v>0.6</v>
      </c>
      <c r="DD90" s="3">
        <v>475</v>
      </c>
      <c r="DE90" s="3">
        <v>950</v>
      </c>
      <c r="DF90" s="3">
        <v>7.15</v>
      </c>
      <c r="DG90" s="3">
        <v>7.15</v>
      </c>
      <c r="DH90" s="3">
        <v>7.3</v>
      </c>
      <c r="DI90" s="3">
        <v>1</v>
      </c>
      <c r="DJ90" s="3">
        <v>1963647.4</v>
      </c>
      <c r="DK90" s="3">
        <v>0</v>
      </c>
      <c r="DL90" s="3">
        <v>0</v>
      </c>
      <c r="DM90" s="3">
        <v>1368000</v>
      </c>
      <c r="DN90" s="3">
        <v>0</v>
      </c>
      <c r="DO90" s="3">
        <v>232060</v>
      </c>
      <c r="DP90" s="3">
        <v>0</v>
      </c>
      <c r="DQ90" s="3">
        <v>0</v>
      </c>
      <c r="DR90" s="3">
        <v>16478.16</v>
      </c>
      <c r="DS90" s="3">
        <v>3500</v>
      </c>
      <c r="DT90" s="3">
        <v>204315.79</v>
      </c>
      <c r="DU90" s="3">
        <v>0</v>
      </c>
      <c r="DV90" s="3">
        <v>0</v>
      </c>
      <c r="DW90" s="3">
        <v>0</v>
      </c>
      <c r="DX90" s="3">
        <v>0</v>
      </c>
      <c r="DY90" s="3">
        <v>0</v>
      </c>
      <c r="DZ90" s="3">
        <v>204315.79</v>
      </c>
      <c r="EA90" s="3">
        <v>0</v>
      </c>
      <c r="EB90" s="3">
        <v>0</v>
      </c>
      <c r="EC90" s="3">
        <v>0</v>
      </c>
      <c r="ED90" s="3">
        <v>0</v>
      </c>
      <c r="EE90" s="3">
        <v>-0.35</v>
      </c>
      <c r="EF90" s="3">
        <v>3788001</v>
      </c>
      <c r="EG90" s="3">
        <v>274636</v>
      </c>
      <c r="EH90" s="3">
        <v>2379.8599999999997</v>
      </c>
      <c r="EI90" s="2">
        <v>346554</v>
      </c>
      <c r="EJ90" s="2">
        <v>266456</v>
      </c>
      <c r="EK90" s="2" t="s">
        <v>154</v>
      </c>
      <c r="EL90" s="2" t="s">
        <v>162</v>
      </c>
    </row>
    <row r="91" spans="1:142" hidden="1">
      <c r="A91" s="2" t="s">
        <v>632</v>
      </c>
      <c r="B91" s="2" t="s">
        <v>633</v>
      </c>
      <c r="C91" s="2" t="s">
        <v>305</v>
      </c>
      <c r="D91" s="2" t="s">
        <v>306</v>
      </c>
      <c r="E91" s="2" t="s">
        <v>307</v>
      </c>
      <c r="F91" s="2" t="s">
        <v>308</v>
      </c>
      <c r="G91" s="2" t="s">
        <v>309</v>
      </c>
      <c r="H91" s="2" t="s">
        <v>310</v>
      </c>
      <c r="I91" s="2" t="s">
        <v>310</v>
      </c>
      <c r="J91" s="2" t="s">
        <v>311</v>
      </c>
      <c r="K91" s="2" t="s">
        <v>171</v>
      </c>
      <c r="L91" s="2">
        <v>1</v>
      </c>
      <c r="M91" s="3">
        <v>11</v>
      </c>
      <c r="N91" s="3">
        <v>11</v>
      </c>
      <c r="O91" s="3">
        <v>300</v>
      </c>
      <c r="P91" s="2" t="s">
        <v>312</v>
      </c>
      <c r="Q91" s="2" t="s">
        <v>152</v>
      </c>
      <c r="R91" s="3">
        <v>1000</v>
      </c>
      <c r="S91" s="2" t="s">
        <v>142</v>
      </c>
      <c r="T91" s="2" t="s">
        <v>633</v>
      </c>
      <c r="U91" s="2" t="s">
        <v>152</v>
      </c>
      <c r="V91" s="2" t="s">
        <v>152</v>
      </c>
      <c r="W91" s="3">
        <v>11092.6</v>
      </c>
      <c r="X91" s="3">
        <v>10970.87</v>
      </c>
      <c r="Y91" s="3">
        <v>11920.18</v>
      </c>
      <c r="Z91" s="3">
        <v>11786.68</v>
      </c>
      <c r="AA91" s="3">
        <v>0</v>
      </c>
      <c r="AB91" s="3">
        <v>0</v>
      </c>
      <c r="AC91" s="3">
        <v>0</v>
      </c>
      <c r="AD91" s="3">
        <v>0</v>
      </c>
      <c r="AE91" s="3">
        <v>1952.78</v>
      </c>
      <c r="AF91" s="3">
        <v>1929.57</v>
      </c>
      <c r="AG91" s="3">
        <v>1997.77</v>
      </c>
      <c r="AH91" s="3">
        <v>1976.39</v>
      </c>
      <c r="AI91" s="3">
        <v>4841.3500000000004</v>
      </c>
      <c r="AJ91" s="3">
        <v>4801.04</v>
      </c>
      <c r="AK91" s="3">
        <v>0</v>
      </c>
      <c r="AL91" s="3">
        <v>0</v>
      </c>
      <c r="AM91" s="3">
        <v>0</v>
      </c>
      <c r="AN91" s="3">
        <v>0</v>
      </c>
      <c r="AO91" s="3">
        <v>121730</v>
      </c>
      <c r="AP91" s="3">
        <v>133500</v>
      </c>
      <c r="AQ91" s="3">
        <v>0</v>
      </c>
      <c r="AR91" s="3">
        <v>0</v>
      </c>
      <c r="AS91" s="3">
        <v>0</v>
      </c>
      <c r="AT91" s="3">
        <v>23210</v>
      </c>
      <c r="AU91" s="3">
        <v>21380</v>
      </c>
      <c r="AV91" s="3">
        <v>16733</v>
      </c>
      <c r="AW91" s="3">
        <v>0</v>
      </c>
      <c r="AX91" s="3">
        <v>361.76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69869</v>
      </c>
      <c r="CJ91" s="3">
        <v>94.56</v>
      </c>
      <c r="CK91" s="3">
        <v>0</v>
      </c>
      <c r="CL91" s="3">
        <v>0</v>
      </c>
      <c r="CM91" s="3">
        <v>17826</v>
      </c>
      <c r="CN91" s="3">
        <v>5751</v>
      </c>
      <c r="CO91" s="3">
        <v>63631</v>
      </c>
      <c r="CP91" s="3">
        <v>0</v>
      </c>
      <c r="CQ91" s="3">
        <v>0</v>
      </c>
      <c r="CR91" s="3">
        <v>63631</v>
      </c>
      <c r="CS91" s="3">
        <v>301.76</v>
      </c>
      <c r="CT91" s="3">
        <v>44590</v>
      </c>
      <c r="CU91" s="3">
        <v>-16733</v>
      </c>
      <c r="CV91" s="3">
        <v>0</v>
      </c>
      <c r="CW91" s="3">
        <v>475</v>
      </c>
      <c r="CX91" s="3">
        <v>950</v>
      </c>
      <c r="CY91" s="3">
        <v>8.8000000000000007</v>
      </c>
      <c r="CZ91" s="3">
        <v>8.8000000000000007</v>
      </c>
      <c r="DA91" s="3">
        <v>8.4</v>
      </c>
      <c r="DB91" s="3">
        <v>1.1499999999999999</v>
      </c>
      <c r="DC91" s="3">
        <v>0.6</v>
      </c>
      <c r="DD91" s="3">
        <v>475</v>
      </c>
      <c r="DE91" s="3">
        <v>950</v>
      </c>
      <c r="DF91" s="3">
        <v>8.8000000000000007</v>
      </c>
      <c r="DG91" s="3">
        <v>8.8000000000000007</v>
      </c>
      <c r="DH91" s="3">
        <v>8.4</v>
      </c>
      <c r="DI91" s="3">
        <v>1.1499999999999999</v>
      </c>
      <c r="DJ91" s="3">
        <v>559952.80000000005</v>
      </c>
      <c r="DK91" s="3">
        <v>0</v>
      </c>
      <c r="DL91" s="3">
        <v>0</v>
      </c>
      <c r="DM91" s="3">
        <v>114000</v>
      </c>
      <c r="DN91" s="3">
        <v>58672</v>
      </c>
      <c r="DO91" s="3">
        <v>51278.5</v>
      </c>
      <c r="DP91" s="3">
        <v>-16733</v>
      </c>
      <c r="DQ91" s="3">
        <v>0</v>
      </c>
      <c r="DR91" s="3">
        <v>3817.86</v>
      </c>
      <c r="DS91" s="3">
        <v>2000</v>
      </c>
      <c r="DT91" s="3">
        <v>343214.37</v>
      </c>
      <c r="DU91" s="3">
        <v>0</v>
      </c>
      <c r="DV91" s="3">
        <v>0</v>
      </c>
      <c r="DW91" s="3">
        <v>550</v>
      </c>
      <c r="DX91" s="3">
        <v>4.1399999999999997</v>
      </c>
      <c r="DY91" s="3">
        <v>0</v>
      </c>
      <c r="DZ91" s="3">
        <v>359947.37</v>
      </c>
      <c r="EA91" s="3">
        <v>0</v>
      </c>
      <c r="EB91" s="3">
        <v>0</v>
      </c>
      <c r="EC91" s="3">
        <v>0</v>
      </c>
      <c r="ED91" s="3">
        <v>0</v>
      </c>
      <c r="EE91" s="3">
        <v>0.33</v>
      </c>
      <c r="EF91" s="3">
        <v>1133490</v>
      </c>
      <c r="EG91" s="3">
        <v>63631</v>
      </c>
      <c r="EH91" s="3">
        <v>267.2</v>
      </c>
      <c r="EI91" s="2">
        <v>69869</v>
      </c>
      <c r="EJ91" s="2">
        <v>51861</v>
      </c>
      <c r="EK91" s="2" t="s">
        <v>154</v>
      </c>
      <c r="EL91" s="2" t="s">
        <v>162</v>
      </c>
    </row>
    <row r="92" spans="1:142" hidden="1">
      <c r="A92" s="2" t="s">
        <v>632</v>
      </c>
      <c r="B92" s="2" t="s">
        <v>633</v>
      </c>
      <c r="C92" s="2" t="s">
        <v>313</v>
      </c>
      <c r="D92" s="2" t="s">
        <v>314</v>
      </c>
      <c r="E92" s="2" t="s">
        <v>315</v>
      </c>
      <c r="F92" s="2" t="s">
        <v>316</v>
      </c>
      <c r="G92" s="2" t="s">
        <v>317</v>
      </c>
      <c r="H92" s="2" t="s">
        <v>310</v>
      </c>
      <c r="I92" s="2" t="s">
        <v>318</v>
      </c>
      <c r="J92" s="2" t="s">
        <v>319</v>
      </c>
      <c r="K92" s="2" t="s">
        <v>171</v>
      </c>
      <c r="L92" s="2">
        <v>1</v>
      </c>
      <c r="M92" s="3">
        <v>33</v>
      </c>
      <c r="N92" s="3">
        <v>33</v>
      </c>
      <c r="O92" s="3">
        <v>5800</v>
      </c>
      <c r="P92" s="2" t="s">
        <v>320</v>
      </c>
      <c r="Q92" s="2" t="s">
        <v>152</v>
      </c>
      <c r="R92" s="3">
        <v>1000</v>
      </c>
      <c r="S92" s="2" t="s">
        <v>142</v>
      </c>
      <c r="T92" s="2" t="s">
        <v>633</v>
      </c>
      <c r="U92" s="2" t="s">
        <v>152</v>
      </c>
      <c r="V92" s="2" t="s">
        <v>152</v>
      </c>
      <c r="W92" s="3">
        <v>39794.65</v>
      </c>
      <c r="X92" s="3">
        <v>36404.370000000003</v>
      </c>
      <c r="Y92" s="3">
        <v>39799.78</v>
      </c>
      <c r="Z92" s="3">
        <v>36409.25</v>
      </c>
      <c r="AA92" s="3">
        <v>0</v>
      </c>
      <c r="AB92" s="3">
        <v>0</v>
      </c>
      <c r="AC92" s="3">
        <v>0</v>
      </c>
      <c r="AD92" s="3">
        <v>0</v>
      </c>
      <c r="AE92" s="3">
        <v>6670.83</v>
      </c>
      <c r="AF92" s="3">
        <v>6123.24</v>
      </c>
      <c r="AG92" s="3">
        <v>6713.01</v>
      </c>
      <c r="AH92" s="3">
        <v>6135.12</v>
      </c>
      <c r="AI92" s="3">
        <v>9974.91</v>
      </c>
      <c r="AJ92" s="3">
        <v>9124.2900000000009</v>
      </c>
      <c r="AK92" s="3">
        <v>3152.91</v>
      </c>
      <c r="AL92" s="3">
        <v>2874.66</v>
      </c>
      <c r="AM92" s="3">
        <v>4.0999999999999996</v>
      </c>
      <c r="AN92" s="3">
        <v>4.0999999999999996</v>
      </c>
      <c r="AO92" s="3">
        <v>3390280</v>
      </c>
      <c r="AP92" s="3">
        <v>3390530</v>
      </c>
      <c r="AQ92" s="3">
        <v>0</v>
      </c>
      <c r="AR92" s="3">
        <v>0</v>
      </c>
      <c r="AS92" s="3">
        <v>0</v>
      </c>
      <c r="AT92" s="3">
        <v>547590</v>
      </c>
      <c r="AU92" s="3">
        <v>577890</v>
      </c>
      <c r="AV92" s="3">
        <v>734879</v>
      </c>
      <c r="AW92" s="3">
        <v>239670</v>
      </c>
      <c r="AX92" s="3">
        <v>6020.32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0</v>
      </c>
      <c r="BI92" s="3">
        <v>0</v>
      </c>
      <c r="BJ92" s="3">
        <v>0</v>
      </c>
      <c r="BK92" s="3">
        <v>0</v>
      </c>
      <c r="BL92" s="3">
        <v>0</v>
      </c>
      <c r="BM92" s="3">
        <v>0</v>
      </c>
      <c r="BN92" s="3">
        <v>0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>
        <v>0</v>
      </c>
      <c r="BU92" s="3">
        <v>0</v>
      </c>
      <c r="BV92" s="3">
        <v>0</v>
      </c>
      <c r="BW92" s="3">
        <v>0</v>
      </c>
      <c r="BX92" s="3">
        <v>0</v>
      </c>
      <c r="BY92" s="3">
        <v>0</v>
      </c>
      <c r="BZ92" s="3">
        <v>0</v>
      </c>
      <c r="CA92" s="3">
        <v>0</v>
      </c>
      <c r="CB92" s="3">
        <v>0</v>
      </c>
      <c r="CC92" s="3">
        <v>0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454733</v>
      </c>
      <c r="CJ92" s="3">
        <v>642.16999999999996</v>
      </c>
      <c r="CK92" s="3">
        <v>0</v>
      </c>
      <c r="CL92" s="3">
        <v>0</v>
      </c>
      <c r="CM92" s="3">
        <v>115741</v>
      </c>
      <c r="CN92" s="3">
        <v>38580</v>
      </c>
      <c r="CO92" s="3">
        <v>2935797</v>
      </c>
      <c r="CP92" s="3">
        <v>0</v>
      </c>
      <c r="CQ92" s="3">
        <v>0</v>
      </c>
      <c r="CR92" s="3">
        <v>2935797</v>
      </c>
      <c r="CS92" s="3">
        <v>5378.15</v>
      </c>
      <c r="CT92" s="3">
        <v>1125480</v>
      </c>
      <c r="CU92" s="3">
        <v>-734879</v>
      </c>
      <c r="CV92" s="3">
        <v>-239670</v>
      </c>
      <c r="CW92" s="3">
        <v>475</v>
      </c>
      <c r="CX92" s="3">
        <v>950</v>
      </c>
      <c r="CY92" s="3">
        <v>7.15</v>
      </c>
      <c r="CZ92" s="3">
        <v>7.15</v>
      </c>
      <c r="DA92" s="3">
        <v>7.3</v>
      </c>
      <c r="DB92" s="3">
        <v>1</v>
      </c>
      <c r="DC92" s="3">
        <v>0.6</v>
      </c>
      <c r="DD92" s="3">
        <v>475</v>
      </c>
      <c r="DE92" s="3">
        <v>950</v>
      </c>
      <c r="DF92" s="3">
        <v>7.15</v>
      </c>
      <c r="DG92" s="3">
        <v>7.15</v>
      </c>
      <c r="DH92" s="3">
        <v>7.3</v>
      </c>
      <c r="DI92" s="3">
        <v>1</v>
      </c>
      <c r="DJ92" s="3">
        <v>20990948.550000001</v>
      </c>
      <c r="DK92" s="3">
        <v>0</v>
      </c>
      <c r="DL92" s="3">
        <v>0</v>
      </c>
      <c r="DM92" s="3">
        <v>2449969.25</v>
      </c>
      <c r="DN92" s="3">
        <v>209304</v>
      </c>
      <c r="DO92" s="3">
        <v>1125480</v>
      </c>
      <c r="DP92" s="3">
        <v>-734879</v>
      </c>
      <c r="DQ92" s="3">
        <v>-239670</v>
      </c>
      <c r="DR92" s="3">
        <v>176147.82</v>
      </c>
      <c r="DS92" s="3">
        <v>3500</v>
      </c>
      <c r="DT92" s="3">
        <v>964269.27</v>
      </c>
      <c r="DU92" s="3">
        <v>0</v>
      </c>
      <c r="DV92" s="3">
        <v>0</v>
      </c>
      <c r="DW92" s="3">
        <v>2627.2</v>
      </c>
      <c r="DX92" s="3">
        <v>0</v>
      </c>
      <c r="DY92" s="3">
        <v>0</v>
      </c>
      <c r="DZ92" s="3">
        <v>224474.93</v>
      </c>
      <c r="EA92" s="3">
        <v>0</v>
      </c>
      <c r="EB92" s="3">
        <v>0</v>
      </c>
      <c r="EC92" s="3">
        <v>813972</v>
      </c>
      <c r="ED92" s="3">
        <v>900371.34</v>
      </c>
      <c r="EE92" s="3">
        <v>-0.09</v>
      </c>
      <c r="EF92" s="3">
        <v>25922246</v>
      </c>
      <c r="EG92" s="3">
        <v>2935797</v>
      </c>
      <c r="EH92" s="3">
        <v>5378.15</v>
      </c>
      <c r="EI92" s="2">
        <v>454733</v>
      </c>
      <c r="EJ92" s="2">
        <v>2935547</v>
      </c>
      <c r="EK92" s="2" t="s">
        <v>154</v>
      </c>
      <c r="EL92" s="2" t="s">
        <v>155</v>
      </c>
    </row>
    <row r="93" spans="1:142" hidden="1">
      <c r="A93" s="2" t="s">
        <v>632</v>
      </c>
      <c r="B93" s="2" t="s">
        <v>633</v>
      </c>
      <c r="C93" s="2" t="s">
        <v>321</v>
      </c>
      <c r="D93" s="2" t="s">
        <v>322</v>
      </c>
      <c r="E93" s="2" t="s">
        <v>323</v>
      </c>
      <c r="F93" s="2" t="s">
        <v>324</v>
      </c>
      <c r="G93" s="2" t="s">
        <v>325</v>
      </c>
      <c r="H93" s="2" t="s">
        <v>166</v>
      </c>
      <c r="I93" s="2" t="s">
        <v>326</v>
      </c>
      <c r="J93" s="2" t="s">
        <v>327</v>
      </c>
      <c r="K93" s="2" t="s">
        <v>171</v>
      </c>
      <c r="L93" s="2">
        <v>1</v>
      </c>
      <c r="M93" s="3">
        <v>33</v>
      </c>
      <c r="N93" s="3">
        <v>33</v>
      </c>
      <c r="O93" s="3">
        <v>5990</v>
      </c>
      <c r="P93" s="2" t="s">
        <v>328</v>
      </c>
      <c r="Q93" s="2" t="s">
        <v>152</v>
      </c>
      <c r="R93" s="3">
        <v>1000</v>
      </c>
      <c r="S93" s="2" t="s">
        <v>142</v>
      </c>
      <c r="T93" s="2" t="s">
        <v>633</v>
      </c>
      <c r="U93" s="2" t="s">
        <v>152</v>
      </c>
      <c r="V93" s="2" t="s">
        <v>152</v>
      </c>
      <c r="W93" s="3">
        <v>177413.6</v>
      </c>
      <c r="X93" s="3">
        <v>174127.76</v>
      </c>
      <c r="Y93" s="3">
        <v>179783.81</v>
      </c>
      <c r="Z93" s="3">
        <v>176439.25</v>
      </c>
      <c r="AA93" s="3">
        <v>0</v>
      </c>
      <c r="AB93" s="3">
        <v>0</v>
      </c>
      <c r="AC93" s="3">
        <v>0</v>
      </c>
      <c r="AD93" s="3">
        <v>0</v>
      </c>
      <c r="AE93" s="3">
        <v>30166.13</v>
      </c>
      <c r="AF93" s="3">
        <v>29599.48</v>
      </c>
      <c r="AG93" s="3">
        <v>30254.47</v>
      </c>
      <c r="AH93" s="3">
        <v>29693.21</v>
      </c>
      <c r="AI93" s="3">
        <v>57834.51</v>
      </c>
      <c r="AJ93" s="3">
        <v>56736.04</v>
      </c>
      <c r="AK93" s="3">
        <v>0</v>
      </c>
      <c r="AL93" s="3">
        <v>0</v>
      </c>
      <c r="AM93" s="3">
        <v>0</v>
      </c>
      <c r="AN93" s="3">
        <v>0</v>
      </c>
      <c r="AO93" s="3">
        <v>3285840</v>
      </c>
      <c r="AP93" s="3">
        <v>3344560</v>
      </c>
      <c r="AQ93" s="3">
        <v>0</v>
      </c>
      <c r="AR93" s="3">
        <v>0</v>
      </c>
      <c r="AS93" s="3">
        <v>0</v>
      </c>
      <c r="AT93" s="3">
        <v>566650</v>
      </c>
      <c r="AU93" s="3">
        <v>561260</v>
      </c>
      <c r="AV93" s="3">
        <v>946217</v>
      </c>
      <c r="AW93" s="3">
        <v>0</v>
      </c>
      <c r="AX93" s="3">
        <v>5962.5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446194</v>
      </c>
      <c r="CJ93" s="3">
        <v>668.82</v>
      </c>
      <c r="CK93" s="3">
        <v>0</v>
      </c>
      <c r="CL93" s="3">
        <v>0</v>
      </c>
      <c r="CM93" s="3">
        <v>113214</v>
      </c>
      <c r="CN93" s="3">
        <v>39039</v>
      </c>
      <c r="CO93" s="3">
        <v>2898366</v>
      </c>
      <c r="CP93" s="3">
        <v>0</v>
      </c>
      <c r="CQ93" s="3">
        <v>0</v>
      </c>
      <c r="CR93" s="3">
        <v>2898366</v>
      </c>
      <c r="CS93" s="3">
        <v>5293.68</v>
      </c>
      <c r="CT93" s="3">
        <v>1127910</v>
      </c>
      <c r="CU93" s="3">
        <v>-946217</v>
      </c>
      <c r="CV93" s="3">
        <v>0</v>
      </c>
      <c r="CW93" s="3">
        <v>475</v>
      </c>
      <c r="CX93" s="3">
        <v>950</v>
      </c>
      <c r="CY93" s="3">
        <v>7.15</v>
      </c>
      <c r="CZ93" s="3">
        <v>7.15</v>
      </c>
      <c r="DA93" s="3">
        <v>7.3</v>
      </c>
      <c r="DB93" s="3">
        <v>1</v>
      </c>
      <c r="DC93" s="3">
        <v>0.6</v>
      </c>
      <c r="DD93" s="3">
        <v>475</v>
      </c>
      <c r="DE93" s="3">
        <v>950</v>
      </c>
      <c r="DF93" s="3">
        <v>7.15</v>
      </c>
      <c r="DG93" s="3">
        <v>7.15</v>
      </c>
      <c r="DH93" s="3">
        <v>7.3</v>
      </c>
      <c r="DI93" s="3">
        <v>1</v>
      </c>
      <c r="DJ93" s="3">
        <v>20723316.899999999</v>
      </c>
      <c r="DK93" s="3">
        <v>0</v>
      </c>
      <c r="DL93" s="3">
        <v>0</v>
      </c>
      <c r="DM93" s="3">
        <v>2514498</v>
      </c>
      <c r="DN93" s="3">
        <v>0</v>
      </c>
      <c r="DO93" s="3">
        <v>1127910</v>
      </c>
      <c r="DP93" s="3">
        <v>-946217</v>
      </c>
      <c r="DQ93" s="3">
        <v>0</v>
      </c>
      <c r="DR93" s="3">
        <v>173901.96</v>
      </c>
      <c r="DS93" s="3">
        <v>3500</v>
      </c>
      <c r="DT93" s="3">
        <v>-782764.37</v>
      </c>
      <c r="DU93" s="3">
        <v>0</v>
      </c>
      <c r="DV93" s="3">
        <v>0</v>
      </c>
      <c r="DW93" s="3">
        <v>0</v>
      </c>
      <c r="DX93" s="3">
        <v>0</v>
      </c>
      <c r="DY93" s="3">
        <v>0</v>
      </c>
      <c r="DZ93" s="3">
        <v>163452.63</v>
      </c>
      <c r="EA93" s="3">
        <v>0</v>
      </c>
      <c r="EB93" s="3">
        <v>0</v>
      </c>
      <c r="EC93" s="3">
        <v>0</v>
      </c>
      <c r="ED93" s="3">
        <v>0</v>
      </c>
      <c r="EE93" s="3">
        <v>-0.49</v>
      </c>
      <c r="EF93" s="3">
        <v>23760362</v>
      </c>
      <c r="EG93" s="3">
        <v>2898366</v>
      </c>
      <c r="EH93" s="3">
        <v>5293.68</v>
      </c>
      <c r="EI93" s="2">
        <v>446194</v>
      </c>
      <c r="EJ93" s="2">
        <v>2839646</v>
      </c>
      <c r="EK93" s="2" t="s">
        <v>154</v>
      </c>
      <c r="EL93" s="2" t="s">
        <v>162</v>
      </c>
    </row>
    <row r="94" spans="1:142" hidden="1">
      <c r="A94" s="2" t="s">
        <v>632</v>
      </c>
      <c r="B94" s="2" t="s">
        <v>633</v>
      </c>
      <c r="C94" s="2" t="s">
        <v>329</v>
      </c>
      <c r="D94" s="2" t="s">
        <v>330</v>
      </c>
      <c r="E94" s="2" t="s">
        <v>331</v>
      </c>
      <c r="F94" s="2" t="s">
        <v>332</v>
      </c>
      <c r="G94" s="2" t="s">
        <v>333</v>
      </c>
      <c r="H94" s="2" t="s">
        <v>310</v>
      </c>
      <c r="I94" s="2" t="s">
        <v>318</v>
      </c>
      <c r="J94" s="2" t="s">
        <v>318</v>
      </c>
      <c r="K94" s="2" t="s">
        <v>171</v>
      </c>
      <c r="L94" s="2">
        <v>1</v>
      </c>
      <c r="M94" s="3">
        <v>132</v>
      </c>
      <c r="N94" s="3">
        <v>132</v>
      </c>
      <c r="O94" s="3">
        <v>24000</v>
      </c>
      <c r="P94" s="2" t="s">
        <v>334</v>
      </c>
      <c r="Q94" s="2" t="s">
        <v>152</v>
      </c>
      <c r="R94" s="3">
        <v>1000</v>
      </c>
      <c r="S94" s="2" t="s">
        <v>142</v>
      </c>
      <c r="T94" s="2" t="s">
        <v>633</v>
      </c>
      <c r="U94" s="2" t="s">
        <v>152</v>
      </c>
      <c r="V94" s="2" t="s">
        <v>152</v>
      </c>
      <c r="W94" s="3">
        <v>594816.80000000005</v>
      </c>
      <c r="X94" s="3">
        <v>583520.43999999994</v>
      </c>
      <c r="Y94" s="3">
        <v>596118.9</v>
      </c>
      <c r="Z94" s="3">
        <v>584813.57999999996</v>
      </c>
      <c r="AA94" s="3">
        <v>0</v>
      </c>
      <c r="AB94" s="3">
        <v>0</v>
      </c>
      <c r="AC94" s="3">
        <v>0</v>
      </c>
      <c r="AD94" s="3">
        <v>0</v>
      </c>
      <c r="AE94" s="3">
        <v>99435.199999999997</v>
      </c>
      <c r="AF94" s="3">
        <v>97567.5</v>
      </c>
      <c r="AG94" s="3">
        <v>99321.2</v>
      </c>
      <c r="AH94" s="3">
        <v>97408.89</v>
      </c>
      <c r="AI94" s="3">
        <v>152324.5</v>
      </c>
      <c r="AJ94" s="3">
        <v>149451.46</v>
      </c>
      <c r="AK94" s="3">
        <v>50775.5</v>
      </c>
      <c r="AL94" s="3">
        <v>49783.29</v>
      </c>
      <c r="AM94" s="3">
        <v>0</v>
      </c>
      <c r="AN94" s="3">
        <v>0</v>
      </c>
      <c r="AO94" s="3">
        <v>11296360</v>
      </c>
      <c r="AP94" s="3">
        <v>11305320</v>
      </c>
      <c r="AQ94" s="3">
        <v>0</v>
      </c>
      <c r="AR94" s="3">
        <v>0</v>
      </c>
      <c r="AS94" s="3">
        <v>0</v>
      </c>
      <c r="AT94" s="3">
        <v>1867700</v>
      </c>
      <c r="AU94" s="3">
        <v>1912310</v>
      </c>
      <c r="AV94" s="3">
        <v>2873040</v>
      </c>
      <c r="AW94" s="3">
        <v>992210</v>
      </c>
      <c r="AX94" s="3">
        <v>19160</v>
      </c>
      <c r="AY94" s="3">
        <v>191523</v>
      </c>
      <c r="AZ94" s="3">
        <v>0</v>
      </c>
      <c r="BA94" s="3">
        <v>58485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0</v>
      </c>
      <c r="BI94" s="3">
        <v>0</v>
      </c>
      <c r="BJ94" s="3">
        <v>0</v>
      </c>
      <c r="BK94" s="3">
        <v>0</v>
      </c>
      <c r="BL94" s="3">
        <v>0</v>
      </c>
      <c r="BM94" s="3">
        <v>0</v>
      </c>
      <c r="BN94" s="3">
        <v>0</v>
      </c>
      <c r="BO94" s="3">
        <v>0</v>
      </c>
      <c r="BP94" s="3">
        <v>0</v>
      </c>
      <c r="BQ94" s="3">
        <v>0</v>
      </c>
      <c r="BR94" s="3">
        <v>0</v>
      </c>
      <c r="BS94" s="3">
        <v>0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11113797</v>
      </c>
      <c r="CP94" s="3">
        <v>0</v>
      </c>
      <c r="CQ94" s="3">
        <v>0</v>
      </c>
      <c r="CR94" s="3">
        <v>11113797</v>
      </c>
      <c r="CS94" s="3">
        <v>19200</v>
      </c>
      <c r="CT94" s="3">
        <v>3653517</v>
      </c>
      <c r="CU94" s="3">
        <v>-2873040</v>
      </c>
      <c r="CV94" s="3">
        <v>-992210</v>
      </c>
      <c r="CW94" s="3">
        <v>475</v>
      </c>
      <c r="CX94" s="3">
        <v>950</v>
      </c>
      <c r="CY94" s="3">
        <v>6.65</v>
      </c>
      <c r="CZ94" s="3">
        <v>6.65</v>
      </c>
      <c r="DA94" s="3">
        <v>7.3</v>
      </c>
      <c r="DB94" s="3">
        <v>1</v>
      </c>
      <c r="DC94" s="3">
        <v>0.6</v>
      </c>
      <c r="DD94" s="3">
        <v>475</v>
      </c>
      <c r="DE94" s="3">
        <v>950</v>
      </c>
      <c r="DF94" s="3">
        <v>6.65</v>
      </c>
      <c r="DG94" s="3">
        <v>6.65</v>
      </c>
      <c r="DH94" s="3">
        <v>7.3</v>
      </c>
      <c r="DI94" s="3">
        <v>1</v>
      </c>
      <c r="DJ94" s="3">
        <v>73906750.049999997</v>
      </c>
      <c r="DK94" s="3">
        <v>0</v>
      </c>
      <c r="DL94" s="3">
        <v>0</v>
      </c>
      <c r="DM94" s="3">
        <v>9120000</v>
      </c>
      <c r="DN94" s="3">
        <v>0</v>
      </c>
      <c r="DO94" s="3">
        <v>3653517</v>
      </c>
      <c r="DP94" s="3">
        <v>-2873040</v>
      </c>
      <c r="DQ94" s="3">
        <v>-992210</v>
      </c>
      <c r="DR94" s="3">
        <v>666827.81999999995</v>
      </c>
      <c r="DS94" s="3">
        <v>5000</v>
      </c>
      <c r="DT94" s="3">
        <v>-3181512</v>
      </c>
      <c r="DU94" s="3">
        <v>0</v>
      </c>
      <c r="DV94" s="3">
        <v>0</v>
      </c>
      <c r="DW94" s="3">
        <v>0</v>
      </c>
      <c r="DX94" s="3">
        <v>0</v>
      </c>
      <c r="DY94" s="3">
        <v>0</v>
      </c>
      <c r="DZ94" s="3">
        <v>0</v>
      </c>
      <c r="EA94" s="3">
        <v>0</v>
      </c>
      <c r="EB94" s="3">
        <v>0</v>
      </c>
      <c r="EC94" s="3">
        <v>304522</v>
      </c>
      <c r="ED94" s="3">
        <v>379216</v>
      </c>
      <c r="EE94" s="3">
        <v>0.13</v>
      </c>
      <c r="EF94" s="3">
        <v>84170583</v>
      </c>
      <c r="EG94" s="3">
        <v>11113797</v>
      </c>
      <c r="EH94" s="3">
        <v>19160</v>
      </c>
      <c r="EI94" s="2">
        <v>191523</v>
      </c>
      <c r="EJ94" s="2">
        <v>11104837</v>
      </c>
      <c r="EK94" s="2" t="s">
        <v>173</v>
      </c>
      <c r="EL94" s="2" t="s">
        <v>155</v>
      </c>
    </row>
    <row r="95" spans="1:142" hidden="1">
      <c r="A95" s="2" t="s">
        <v>632</v>
      </c>
      <c r="B95" s="2" t="s">
        <v>633</v>
      </c>
      <c r="C95" s="2" t="s">
        <v>341</v>
      </c>
      <c r="D95" s="2" t="s">
        <v>342</v>
      </c>
      <c r="E95" s="2" t="s">
        <v>343</v>
      </c>
      <c r="F95" s="2" t="s">
        <v>344</v>
      </c>
      <c r="G95" s="2" t="s">
        <v>345</v>
      </c>
      <c r="H95" s="2" t="s">
        <v>166</v>
      </c>
      <c r="I95" s="2" t="s">
        <v>326</v>
      </c>
      <c r="J95" s="2" t="s">
        <v>327</v>
      </c>
      <c r="K95" s="2" t="s">
        <v>171</v>
      </c>
      <c r="L95" s="2">
        <v>1</v>
      </c>
      <c r="M95" s="3">
        <v>33</v>
      </c>
      <c r="N95" s="3">
        <v>33</v>
      </c>
      <c r="O95" s="3">
        <v>7000</v>
      </c>
      <c r="P95" s="2" t="s">
        <v>346</v>
      </c>
      <c r="Q95" s="2" t="s">
        <v>152</v>
      </c>
      <c r="R95" s="3">
        <v>1000</v>
      </c>
      <c r="S95" s="2" t="s">
        <v>142</v>
      </c>
      <c r="T95" s="2" t="s">
        <v>633</v>
      </c>
      <c r="U95" s="2" t="s">
        <v>152</v>
      </c>
      <c r="V95" s="2" t="s">
        <v>152</v>
      </c>
      <c r="W95" s="3">
        <v>315481.90000000002</v>
      </c>
      <c r="X95" s="3">
        <v>311814.49</v>
      </c>
      <c r="Y95" s="3">
        <v>318195.93</v>
      </c>
      <c r="Z95" s="3">
        <v>314487.12</v>
      </c>
      <c r="AA95" s="3">
        <v>0</v>
      </c>
      <c r="AB95" s="3">
        <v>0</v>
      </c>
      <c r="AC95" s="3">
        <v>0</v>
      </c>
      <c r="AD95" s="3">
        <v>0</v>
      </c>
      <c r="AE95" s="3">
        <v>54939.21</v>
      </c>
      <c r="AF95" s="3">
        <v>54322.55</v>
      </c>
      <c r="AG95" s="3">
        <v>52620.56</v>
      </c>
      <c r="AH95" s="3">
        <v>51999.83</v>
      </c>
      <c r="AI95" s="3">
        <v>106680.6</v>
      </c>
      <c r="AJ95" s="3">
        <v>105479.73</v>
      </c>
      <c r="AK95" s="3">
        <v>0</v>
      </c>
      <c r="AL95" s="3">
        <v>0</v>
      </c>
      <c r="AM95" s="3">
        <v>0</v>
      </c>
      <c r="AN95" s="3">
        <v>0</v>
      </c>
      <c r="AO95" s="3">
        <v>3667410</v>
      </c>
      <c r="AP95" s="3">
        <v>3708810</v>
      </c>
      <c r="AQ95" s="3">
        <v>0</v>
      </c>
      <c r="AR95" s="3">
        <v>0</v>
      </c>
      <c r="AS95" s="3">
        <v>0</v>
      </c>
      <c r="AT95" s="3">
        <v>616660</v>
      </c>
      <c r="AU95" s="3">
        <v>620730</v>
      </c>
      <c r="AV95" s="3">
        <v>903231</v>
      </c>
      <c r="AW95" s="3">
        <v>0</v>
      </c>
      <c r="AX95" s="3">
        <v>6453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0</v>
      </c>
      <c r="BI95" s="3">
        <v>0</v>
      </c>
      <c r="BJ95" s="3">
        <v>0</v>
      </c>
      <c r="BK95" s="3">
        <v>0</v>
      </c>
      <c r="BL95" s="3">
        <v>0</v>
      </c>
      <c r="BM95" s="3">
        <v>0</v>
      </c>
      <c r="BN95" s="3">
        <v>0</v>
      </c>
      <c r="BO95" s="3">
        <v>0</v>
      </c>
      <c r="BP95" s="3">
        <v>0</v>
      </c>
      <c r="BQ95" s="3">
        <v>0</v>
      </c>
      <c r="BR95" s="3">
        <v>0</v>
      </c>
      <c r="BS95" s="3">
        <v>0</v>
      </c>
      <c r="BT95" s="3">
        <v>0</v>
      </c>
      <c r="BU95" s="3">
        <v>0</v>
      </c>
      <c r="BV95" s="3">
        <v>0</v>
      </c>
      <c r="BW95" s="3">
        <v>0</v>
      </c>
      <c r="BX95" s="3">
        <v>0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0</v>
      </c>
      <c r="CE95" s="3">
        <v>0</v>
      </c>
      <c r="CF95" s="3">
        <v>0</v>
      </c>
      <c r="CG95" s="3">
        <v>0</v>
      </c>
      <c r="CH95" s="3">
        <v>0</v>
      </c>
      <c r="CI95" s="3">
        <v>875272</v>
      </c>
      <c r="CJ95" s="3">
        <v>859.5</v>
      </c>
      <c r="CK95" s="3">
        <v>0</v>
      </c>
      <c r="CL95" s="3">
        <v>0</v>
      </c>
      <c r="CM95" s="3">
        <v>223229</v>
      </c>
      <c r="CN95" s="3">
        <v>74410</v>
      </c>
      <c r="CO95" s="3">
        <v>2833538</v>
      </c>
      <c r="CP95" s="3">
        <v>0</v>
      </c>
      <c r="CQ95" s="3">
        <v>0</v>
      </c>
      <c r="CR95" s="3">
        <v>2833538</v>
      </c>
      <c r="CS95" s="3">
        <v>5600</v>
      </c>
      <c r="CT95" s="3">
        <v>1237390</v>
      </c>
      <c r="CU95" s="3">
        <v>-903231</v>
      </c>
      <c r="CV95" s="3">
        <v>0</v>
      </c>
      <c r="CW95" s="3">
        <v>475</v>
      </c>
      <c r="CX95" s="3">
        <v>950</v>
      </c>
      <c r="CY95" s="3">
        <v>7.15</v>
      </c>
      <c r="CZ95" s="3">
        <v>7.15</v>
      </c>
      <c r="DA95" s="3">
        <v>7.3</v>
      </c>
      <c r="DB95" s="3">
        <v>1</v>
      </c>
      <c r="DC95" s="3">
        <v>0.6</v>
      </c>
      <c r="DD95" s="3">
        <v>475</v>
      </c>
      <c r="DE95" s="3">
        <v>950</v>
      </c>
      <c r="DF95" s="3">
        <v>7.15</v>
      </c>
      <c r="DG95" s="3">
        <v>7.15</v>
      </c>
      <c r="DH95" s="3">
        <v>7.3</v>
      </c>
      <c r="DI95" s="3">
        <v>1</v>
      </c>
      <c r="DJ95" s="3">
        <v>20259796.699999999</v>
      </c>
      <c r="DK95" s="3">
        <v>0</v>
      </c>
      <c r="DL95" s="3">
        <v>0</v>
      </c>
      <c r="DM95" s="3">
        <v>2660000</v>
      </c>
      <c r="DN95" s="3">
        <v>0</v>
      </c>
      <c r="DO95" s="3">
        <v>1237390</v>
      </c>
      <c r="DP95" s="3">
        <v>-903231</v>
      </c>
      <c r="DQ95" s="3">
        <v>0</v>
      </c>
      <c r="DR95" s="3">
        <v>170012.28</v>
      </c>
      <c r="DS95" s="3">
        <v>3500</v>
      </c>
      <c r="DT95" s="3">
        <v>-596757.31999999995</v>
      </c>
      <c r="DU95" s="3">
        <v>0</v>
      </c>
      <c r="DV95" s="3">
        <v>0</v>
      </c>
      <c r="DW95" s="3">
        <v>0</v>
      </c>
      <c r="DX95" s="3">
        <v>0</v>
      </c>
      <c r="DY95" s="3">
        <v>0</v>
      </c>
      <c r="DZ95" s="3">
        <v>306473.68</v>
      </c>
      <c r="EA95" s="3">
        <v>0</v>
      </c>
      <c r="EB95" s="3">
        <v>0</v>
      </c>
      <c r="EC95" s="3">
        <v>0</v>
      </c>
      <c r="ED95" s="3">
        <v>0</v>
      </c>
      <c r="EE95" s="3">
        <v>0.34</v>
      </c>
      <c r="EF95" s="3">
        <v>23733942</v>
      </c>
      <c r="EG95" s="3">
        <v>2833538</v>
      </c>
      <c r="EH95" s="3">
        <v>5593.5</v>
      </c>
      <c r="EI95" s="2">
        <v>875272</v>
      </c>
      <c r="EJ95" s="2">
        <v>2792138</v>
      </c>
      <c r="EK95" s="2" t="s">
        <v>154</v>
      </c>
      <c r="EL95" s="2" t="s">
        <v>162</v>
      </c>
    </row>
    <row r="96" spans="1:142" hidden="1">
      <c r="A96" s="2" t="s">
        <v>632</v>
      </c>
      <c r="B96" s="2" t="s">
        <v>633</v>
      </c>
      <c r="C96" s="2" t="s">
        <v>646</v>
      </c>
      <c r="D96" s="2" t="s">
        <v>647</v>
      </c>
      <c r="E96" s="2" t="s">
        <v>648</v>
      </c>
      <c r="F96" s="2" t="s">
        <v>649</v>
      </c>
      <c r="G96" s="2" t="s">
        <v>650</v>
      </c>
      <c r="H96" s="2" t="s">
        <v>651</v>
      </c>
      <c r="I96" s="2" t="s">
        <v>652</v>
      </c>
      <c r="J96" s="2" t="s">
        <v>653</v>
      </c>
      <c r="K96" s="2" t="s">
        <v>171</v>
      </c>
      <c r="L96" s="2">
        <v>1</v>
      </c>
      <c r="M96" s="3">
        <v>11</v>
      </c>
      <c r="N96" s="3">
        <v>11</v>
      </c>
      <c r="O96" s="3">
        <v>350</v>
      </c>
      <c r="P96" s="2" t="s">
        <v>654</v>
      </c>
      <c r="Q96" s="2" t="s">
        <v>152</v>
      </c>
      <c r="R96" s="3">
        <v>1</v>
      </c>
      <c r="S96" s="2" t="s">
        <v>142</v>
      </c>
      <c r="T96" s="2" t="s">
        <v>633</v>
      </c>
      <c r="U96" s="2" t="s">
        <v>152</v>
      </c>
      <c r="V96" s="2" t="s">
        <v>152</v>
      </c>
      <c r="W96" s="3">
        <v>5411385.4000000004</v>
      </c>
      <c r="X96" s="3">
        <v>5329077.2</v>
      </c>
      <c r="Y96" s="3">
        <v>5586153.7000000002</v>
      </c>
      <c r="Z96" s="3">
        <v>5500600.7999999998</v>
      </c>
      <c r="AA96" s="3">
        <v>0</v>
      </c>
      <c r="AB96" s="3">
        <v>0</v>
      </c>
      <c r="AC96" s="3">
        <v>0</v>
      </c>
      <c r="AD96" s="3">
        <v>0</v>
      </c>
      <c r="AE96" s="3">
        <v>807138.2</v>
      </c>
      <c r="AF96" s="3">
        <v>794748.4</v>
      </c>
      <c r="AG96" s="3">
        <v>639976.69999999995</v>
      </c>
      <c r="AH96" s="3">
        <v>629499.30000000005</v>
      </c>
      <c r="AI96" s="3">
        <v>812852.1</v>
      </c>
      <c r="AJ96" s="3">
        <v>800551.7</v>
      </c>
      <c r="AK96" s="3">
        <v>286075.59999999998</v>
      </c>
      <c r="AL96" s="3">
        <v>281445.59999999998</v>
      </c>
      <c r="AM96" s="3">
        <v>0</v>
      </c>
      <c r="AN96" s="3">
        <v>0</v>
      </c>
      <c r="AO96" s="3">
        <v>82308</v>
      </c>
      <c r="AP96" s="3">
        <v>85553</v>
      </c>
      <c r="AQ96" s="3">
        <v>0</v>
      </c>
      <c r="AR96" s="3">
        <v>0</v>
      </c>
      <c r="AS96" s="3">
        <v>0</v>
      </c>
      <c r="AT96" s="3">
        <v>12390</v>
      </c>
      <c r="AU96" s="3">
        <v>10477</v>
      </c>
      <c r="AV96" s="3">
        <v>445</v>
      </c>
      <c r="AW96" s="3">
        <v>226</v>
      </c>
      <c r="AX96" s="3">
        <v>268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0</v>
      </c>
      <c r="BI96" s="3">
        <v>0</v>
      </c>
      <c r="BJ96" s="3">
        <v>0</v>
      </c>
      <c r="BK96" s="3">
        <v>0</v>
      </c>
      <c r="BL96" s="3">
        <v>0</v>
      </c>
      <c r="BM96" s="3">
        <v>0</v>
      </c>
      <c r="BN96" s="3">
        <v>0</v>
      </c>
      <c r="BO96" s="3">
        <v>0</v>
      </c>
      <c r="BP96" s="3">
        <v>0</v>
      </c>
      <c r="BQ96" s="3">
        <v>0</v>
      </c>
      <c r="BR96" s="3">
        <v>0</v>
      </c>
      <c r="BS96" s="3">
        <v>0</v>
      </c>
      <c r="BT96" s="3">
        <v>0</v>
      </c>
      <c r="BU96" s="3">
        <v>0</v>
      </c>
      <c r="BV96" s="3">
        <v>0</v>
      </c>
      <c r="BW96" s="3">
        <v>0</v>
      </c>
      <c r="BX96" s="3">
        <v>0</v>
      </c>
      <c r="BY96" s="3">
        <v>0</v>
      </c>
      <c r="BZ96" s="3">
        <v>0</v>
      </c>
      <c r="CA96" s="3">
        <v>0</v>
      </c>
      <c r="CB96" s="3">
        <v>0</v>
      </c>
      <c r="CC96" s="3">
        <v>0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52506</v>
      </c>
      <c r="CJ96" s="3">
        <v>23.49</v>
      </c>
      <c r="CK96" s="3">
        <v>0</v>
      </c>
      <c r="CL96" s="3">
        <v>0</v>
      </c>
      <c r="CM96" s="3">
        <v>11855</v>
      </c>
      <c r="CN96" s="3">
        <v>4404</v>
      </c>
      <c r="CO96" s="3">
        <v>33047</v>
      </c>
      <c r="CP96" s="3">
        <v>0</v>
      </c>
      <c r="CQ96" s="3">
        <v>0</v>
      </c>
      <c r="CR96" s="3">
        <v>33047</v>
      </c>
      <c r="CS96" s="3">
        <v>280</v>
      </c>
      <c r="CT96" s="3">
        <v>22867</v>
      </c>
      <c r="CU96" s="3">
        <v>-445</v>
      </c>
      <c r="CV96" s="3">
        <v>-226</v>
      </c>
      <c r="CW96" s="3">
        <v>475</v>
      </c>
      <c r="CX96" s="3">
        <v>950</v>
      </c>
      <c r="CY96" s="3">
        <v>7.65</v>
      </c>
      <c r="CZ96" s="3">
        <v>7.65</v>
      </c>
      <c r="DA96" s="3">
        <v>7.3</v>
      </c>
      <c r="DB96" s="3">
        <v>1</v>
      </c>
      <c r="DC96" s="3">
        <v>0.6</v>
      </c>
      <c r="DD96" s="3">
        <v>475</v>
      </c>
      <c r="DE96" s="3">
        <v>950</v>
      </c>
      <c r="DF96" s="3">
        <v>7.65</v>
      </c>
      <c r="DG96" s="3">
        <v>7.65</v>
      </c>
      <c r="DH96" s="3">
        <v>7.3</v>
      </c>
      <c r="DI96" s="3">
        <v>1</v>
      </c>
      <c r="DJ96" s="3">
        <v>252809.55</v>
      </c>
      <c r="DK96" s="3">
        <v>0</v>
      </c>
      <c r="DL96" s="3">
        <v>0</v>
      </c>
      <c r="DM96" s="3">
        <v>133000</v>
      </c>
      <c r="DN96" s="3">
        <v>0</v>
      </c>
      <c r="DO96" s="3">
        <v>22867</v>
      </c>
      <c r="DP96" s="3">
        <v>-445</v>
      </c>
      <c r="DQ96" s="3">
        <v>-226</v>
      </c>
      <c r="DR96" s="3">
        <v>1982.82</v>
      </c>
      <c r="DS96" s="3">
        <v>2000</v>
      </c>
      <c r="DT96" s="3">
        <v>161811.72</v>
      </c>
      <c r="DU96" s="3">
        <v>-138053</v>
      </c>
      <c r="DV96" s="3">
        <v>0</v>
      </c>
      <c r="DW96" s="3">
        <v>0</v>
      </c>
      <c r="DX96" s="3">
        <v>19.59</v>
      </c>
      <c r="DY96" s="3">
        <v>0</v>
      </c>
      <c r="DZ96" s="3">
        <v>89986.84</v>
      </c>
      <c r="EA96" s="3">
        <v>0</v>
      </c>
      <c r="EB96" s="3">
        <v>0</v>
      </c>
      <c r="EC96" s="3">
        <v>106587</v>
      </c>
      <c r="ED96" s="3">
        <v>103961.88</v>
      </c>
      <c r="EE96" s="3">
        <v>0.32</v>
      </c>
      <c r="EF96" s="3">
        <v>574491</v>
      </c>
      <c r="EG96" s="3">
        <v>33047</v>
      </c>
      <c r="EH96" s="3">
        <v>244.51</v>
      </c>
      <c r="EI96" s="2">
        <v>52506</v>
      </c>
      <c r="EJ96" s="2">
        <v>29802</v>
      </c>
      <c r="EK96" s="2" t="s">
        <v>154</v>
      </c>
      <c r="EL96" s="2" t="s">
        <v>162</v>
      </c>
    </row>
    <row r="97" spans="1:142" hidden="1">
      <c r="A97" s="2" t="s">
        <v>632</v>
      </c>
      <c r="B97" s="2" t="s">
        <v>633</v>
      </c>
      <c r="C97" s="2" t="s">
        <v>347</v>
      </c>
      <c r="D97" s="2" t="s">
        <v>348</v>
      </c>
      <c r="E97" s="2" t="s">
        <v>349</v>
      </c>
      <c r="F97" s="2" t="s">
        <v>350</v>
      </c>
      <c r="G97" s="2" t="s">
        <v>351</v>
      </c>
      <c r="H97" s="2" t="s">
        <v>352</v>
      </c>
      <c r="I97" s="2" t="s">
        <v>352</v>
      </c>
      <c r="J97" s="2" t="s">
        <v>353</v>
      </c>
      <c r="K97" s="2" t="s">
        <v>171</v>
      </c>
      <c r="L97" s="2">
        <v>1</v>
      </c>
      <c r="M97" s="3">
        <v>132</v>
      </c>
      <c r="N97" s="3">
        <v>132</v>
      </c>
      <c r="O97" s="3">
        <v>45000</v>
      </c>
      <c r="P97" s="2" t="s">
        <v>354</v>
      </c>
      <c r="Q97" s="2" t="s">
        <v>152</v>
      </c>
      <c r="R97" s="3">
        <v>1000</v>
      </c>
      <c r="S97" s="2" t="s">
        <v>142</v>
      </c>
      <c r="T97" s="2" t="s">
        <v>633</v>
      </c>
      <c r="U97" s="2" t="s">
        <v>152</v>
      </c>
      <c r="V97" s="2" t="s">
        <v>152</v>
      </c>
      <c r="W97" s="3">
        <v>543984.86</v>
      </c>
      <c r="X97" s="3">
        <v>518997.29</v>
      </c>
      <c r="Y97" s="3">
        <v>550628.53</v>
      </c>
      <c r="Z97" s="3">
        <v>525525.15</v>
      </c>
      <c r="AA97" s="3">
        <v>0</v>
      </c>
      <c r="AB97" s="3">
        <v>0</v>
      </c>
      <c r="AC97" s="3">
        <v>0</v>
      </c>
      <c r="AD97" s="3">
        <v>0</v>
      </c>
      <c r="AE97" s="3">
        <v>91203.9</v>
      </c>
      <c r="AF97" s="3">
        <v>87053.3</v>
      </c>
      <c r="AG97" s="3">
        <v>91273.46</v>
      </c>
      <c r="AH97" s="3">
        <v>87153.15</v>
      </c>
      <c r="AI97" s="3">
        <v>139246.04</v>
      </c>
      <c r="AJ97" s="3">
        <v>132890.1</v>
      </c>
      <c r="AK97" s="3">
        <v>46516.35</v>
      </c>
      <c r="AL97" s="3">
        <v>44400.58</v>
      </c>
      <c r="AM97" s="3">
        <v>0</v>
      </c>
      <c r="AN97" s="3">
        <v>0</v>
      </c>
      <c r="AO97" s="3">
        <v>24987570</v>
      </c>
      <c r="AP97" s="3">
        <v>25103380</v>
      </c>
      <c r="AQ97" s="3">
        <v>0</v>
      </c>
      <c r="AR97" s="3">
        <v>0</v>
      </c>
      <c r="AS97" s="3">
        <v>0</v>
      </c>
      <c r="AT97" s="3">
        <v>4150600</v>
      </c>
      <c r="AU97" s="3">
        <v>4120310</v>
      </c>
      <c r="AV97" s="3">
        <v>6355940</v>
      </c>
      <c r="AW97" s="3">
        <v>2115770</v>
      </c>
      <c r="AX97" s="3">
        <v>41780.800000000003</v>
      </c>
      <c r="AY97" s="3">
        <v>578485</v>
      </c>
      <c r="AZ97" s="3">
        <v>0</v>
      </c>
      <c r="BA97" s="3">
        <v>208208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24524895</v>
      </c>
      <c r="CP97" s="3">
        <v>0</v>
      </c>
      <c r="CQ97" s="3">
        <v>0</v>
      </c>
      <c r="CR97" s="3">
        <v>24524895</v>
      </c>
      <c r="CS97" s="3">
        <v>41780.800000000003</v>
      </c>
      <c r="CT97" s="3">
        <v>7856659</v>
      </c>
      <c r="CU97" s="3">
        <v>-6355940</v>
      </c>
      <c r="CV97" s="3">
        <v>-2115770</v>
      </c>
      <c r="CW97" s="3">
        <v>475</v>
      </c>
      <c r="CX97" s="3">
        <v>950</v>
      </c>
      <c r="CY97" s="3">
        <v>6.65</v>
      </c>
      <c r="CZ97" s="3">
        <v>6.65</v>
      </c>
      <c r="DA97" s="3">
        <v>7.3</v>
      </c>
      <c r="DB97" s="3">
        <v>1</v>
      </c>
      <c r="DC97" s="3">
        <v>0.6</v>
      </c>
      <c r="DD97" s="3">
        <v>475</v>
      </c>
      <c r="DE97" s="3">
        <v>950</v>
      </c>
      <c r="DF97" s="3">
        <v>6.65</v>
      </c>
      <c r="DG97" s="3">
        <v>6.65</v>
      </c>
      <c r="DH97" s="3">
        <v>7.3</v>
      </c>
      <c r="DI97" s="3">
        <v>1</v>
      </c>
      <c r="DJ97" s="3">
        <v>163090551.75</v>
      </c>
      <c r="DK97" s="3">
        <v>0</v>
      </c>
      <c r="DL97" s="3">
        <v>0</v>
      </c>
      <c r="DM97" s="3">
        <v>19845880</v>
      </c>
      <c r="DN97" s="3">
        <v>0</v>
      </c>
      <c r="DO97" s="3">
        <v>7856659</v>
      </c>
      <c r="DP97" s="3">
        <v>-6355940</v>
      </c>
      <c r="DQ97" s="3">
        <v>-2115770</v>
      </c>
      <c r="DR97" s="3">
        <v>1471493.7</v>
      </c>
      <c r="DS97" s="3">
        <v>5000</v>
      </c>
      <c r="DT97" s="3">
        <v>-6406519</v>
      </c>
      <c r="DU97" s="3">
        <v>0</v>
      </c>
      <c r="DV97" s="3">
        <v>0</v>
      </c>
      <c r="DW97" s="3">
        <v>854454.73</v>
      </c>
      <c r="DX97" s="3">
        <v>0</v>
      </c>
      <c r="DY97" s="3">
        <v>1226243</v>
      </c>
      <c r="DZ97" s="3">
        <v>0</v>
      </c>
      <c r="EA97" s="3">
        <v>0</v>
      </c>
      <c r="EB97" s="3">
        <v>0</v>
      </c>
      <c r="EC97" s="3">
        <v>919791</v>
      </c>
      <c r="ED97" s="3">
        <v>1145400</v>
      </c>
      <c r="EE97" s="3">
        <v>-0.18</v>
      </c>
      <c r="EF97" s="3">
        <v>187943763</v>
      </c>
      <c r="EG97" s="3">
        <v>24524895</v>
      </c>
      <c r="EH97" s="3">
        <v>41780.800000000003</v>
      </c>
      <c r="EI97" s="2">
        <v>578485</v>
      </c>
      <c r="EJ97" s="2">
        <v>24409085</v>
      </c>
      <c r="EK97" s="2" t="s">
        <v>173</v>
      </c>
      <c r="EL97" s="2" t="s">
        <v>155</v>
      </c>
    </row>
    <row r="98" spans="1:142" hidden="1">
      <c r="A98" s="2" t="s">
        <v>632</v>
      </c>
      <c r="B98" s="2" t="s">
        <v>633</v>
      </c>
      <c r="C98" s="2" t="s">
        <v>355</v>
      </c>
      <c r="D98" s="2" t="s">
        <v>356</v>
      </c>
      <c r="E98" s="2" t="s">
        <v>357</v>
      </c>
      <c r="F98" s="2" t="s">
        <v>358</v>
      </c>
      <c r="G98" s="2" t="s">
        <v>359</v>
      </c>
      <c r="H98" s="2" t="s">
        <v>360</v>
      </c>
      <c r="I98" s="2" t="s">
        <v>361</v>
      </c>
      <c r="J98" s="2" t="s">
        <v>362</v>
      </c>
      <c r="K98" s="2" t="s">
        <v>171</v>
      </c>
      <c r="L98" s="2">
        <v>1</v>
      </c>
      <c r="M98" s="3">
        <v>132</v>
      </c>
      <c r="N98" s="3">
        <v>132</v>
      </c>
      <c r="O98" s="3">
        <v>23000</v>
      </c>
      <c r="P98" s="2" t="s">
        <v>363</v>
      </c>
      <c r="Q98" s="2" t="s">
        <v>152</v>
      </c>
      <c r="R98" s="3">
        <v>1000</v>
      </c>
      <c r="S98" s="2" t="s">
        <v>142</v>
      </c>
      <c r="T98" s="2" t="s">
        <v>633</v>
      </c>
      <c r="U98" s="2" t="s">
        <v>152</v>
      </c>
      <c r="V98" s="2" t="s">
        <v>152</v>
      </c>
      <c r="W98" s="3">
        <v>1057434.74</v>
      </c>
      <c r="X98" s="3">
        <v>1043309.94</v>
      </c>
      <c r="Y98" s="3">
        <v>1059475.6599999999</v>
      </c>
      <c r="Z98" s="3">
        <v>1045319.52</v>
      </c>
      <c r="AA98" s="3">
        <v>0</v>
      </c>
      <c r="AB98" s="3">
        <v>0</v>
      </c>
      <c r="AC98" s="3">
        <v>0</v>
      </c>
      <c r="AD98" s="3">
        <v>0</v>
      </c>
      <c r="AE98" s="3">
        <v>171671.69</v>
      </c>
      <c r="AF98" s="3">
        <v>169381.52</v>
      </c>
      <c r="AG98" s="3">
        <v>169828.52</v>
      </c>
      <c r="AH98" s="3">
        <v>167460.19</v>
      </c>
      <c r="AI98" s="3">
        <v>364491.72</v>
      </c>
      <c r="AJ98" s="3">
        <v>359776.24</v>
      </c>
      <c r="AK98" s="3">
        <v>0</v>
      </c>
      <c r="AL98" s="3">
        <v>0</v>
      </c>
      <c r="AM98" s="3">
        <v>0</v>
      </c>
      <c r="AN98" s="3">
        <v>0</v>
      </c>
      <c r="AO98" s="3">
        <v>14124800</v>
      </c>
      <c r="AP98" s="3">
        <v>14156140</v>
      </c>
      <c r="AQ98" s="3">
        <v>0</v>
      </c>
      <c r="AR98" s="3">
        <v>0</v>
      </c>
      <c r="AS98" s="3">
        <v>0</v>
      </c>
      <c r="AT98" s="3">
        <v>2290170</v>
      </c>
      <c r="AU98" s="3">
        <v>2368330</v>
      </c>
      <c r="AV98" s="3">
        <v>4715480</v>
      </c>
      <c r="AW98" s="3">
        <v>0</v>
      </c>
      <c r="AX98" s="3">
        <v>22500</v>
      </c>
      <c r="AY98" s="3">
        <v>227723</v>
      </c>
      <c r="AZ98" s="3">
        <v>0</v>
      </c>
      <c r="BA98" s="3">
        <v>68682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0</v>
      </c>
      <c r="BI98" s="3">
        <v>0</v>
      </c>
      <c r="BJ98" s="3">
        <v>0</v>
      </c>
      <c r="BK98" s="3">
        <v>0</v>
      </c>
      <c r="BL98" s="3">
        <v>0</v>
      </c>
      <c r="BM98" s="3">
        <v>0</v>
      </c>
      <c r="BN98" s="3">
        <v>0</v>
      </c>
      <c r="BO98" s="3">
        <v>0</v>
      </c>
      <c r="BP98" s="3">
        <v>0</v>
      </c>
      <c r="BQ98" s="3">
        <v>0</v>
      </c>
      <c r="BR98" s="3">
        <v>0</v>
      </c>
      <c r="BS98" s="3">
        <v>0</v>
      </c>
      <c r="BT98" s="3">
        <v>0</v>
      </c>
      <c r="BU98" s="3">
        <v>0</v>
      </c>
      <c r="BV98" s="3">
        <v>0</v>
      </c>
      <c r="BW98" s="3">
        <v>0</v>
      </c>
      <c r="BX98" s="3">
        <v>0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>
        <v>0</v>
      </c>
      <c r="CG98" s="3">
        <v>0</v>
      </c>
      <c r="CH98" s="3">
        <v>0</v>
      </c>
      <c r="CI98" s="3">
        <v>0</v>
      </c>
      <c r="CJ98" s="3">
        <v>0</v>
      </c>
      <c r="CK98" s="3">
        <v>0</v>
      </c>
      <c r="CL98" s="3">
        <v>0</v>
      </c>
      <c r="CM98" s="3">
        <v>0</v>
      </c>
      <c r="CN98" s="3">
        <v>0</v>
      </c>
      <c r="CO98" s="3">
        <v>13928417</v>
      </c>
      <c r="CP98" s="3">
        <v>0</v>
      </c>
      <c r="CQ98" s="3">
        <v>0</v>
      </c>
      <c r="CR98" s="3">
        <v>13928417</v>
      </c>
      <c r="CS98" s="3">
        <v>22500</v>
      </c>
      <c r="CT98" s="3">
        <v>4507025</v>
      </c>
      <c r="CU98" s="3">
        <v>-4715480</v>
      </c>
      <c r="CV98" s="3">
        <v>0</v>
      </c>
      <c r="CW98" s="3">
        <v>475</v>
      </c>
      <c r="CX98" s="3">
        <v>950</v>
      </c>
      <c r="CY98" s="3">
        <v>6.65</v>
      </c>
      <c r="CZ98" s="3">
        <v>6.65</v>
      </c>
      <c r="DA98" s="3">
        <v>7.3</v>
      </c>
      <c r="DB98" s="3">
        <v>1</v>
      </c>
      <c r="DC98" s="3">
        <v>0.6</v>
      </c>
      <c r="DD98" s="3">
        <v>475</v>
      </c>
      <c r="DE98" s="3">
        <v>950</v>
      </c>
      <c r="DF98" s="3">
        <v>6.65</v>
      </c>
      <c r="DG98" s="3">
        <v>6.65</v>
      </c>
      <c r="DH98" s="3">
        <v>7.3</v>
      </c>
      <c r="DI98" s="3">
        <v>1</v>
      </c>
      <c r="DJ98" s="3">
        <v>92623973.049999997</v>
      </c>
      <c r="DK98" s="3">
        <v>0</v>
      </c>
      <c r="DL98" s="3">
        <v>0</v>
      </c>
      <c r="DM98" s="3">
        <v>10687500</v>
      </c>
      <c r="DN98" s="3">
        <v>0</v>
      </c>
      <c r="DO98" s="3">
        <v>4507025</v>
      </c>
      <c r="DP98" s="3">
        <v>-4715480</v>
      </c>
      <c r="DQ98" s="3">
        <v>0</v>
      </c>
      <c r="DR98" s="3">
        <v>835705.02</v>
      </c>
      <c r="DS98" s="3">
        <v>5000</v>
      </c>
      <c r="DT98" s="3">
        <v>-3902508</v>
      </c>
      <c r="DU98" s="3">
        <v>0</v>
      </c>
      <c r="DV98" s="3">
        <v>0</v>
      </c>
      <c r="DW98" s="3">
        <v>0</v>
      </c>
      <c r="DX98" s="3">
        <v>0</v>
      </c>
      <c r="DY98" s="3">
        <v>0</v>
      </c>
      <c r="DZ98" s="3">
        <v>0</v>
      </c>
      <c r="EA98" s="3">
        <v>0</v>
      </c>
      <c r="EB98" s="3">
        <v>0</v>
      </c>
      <c r="EC98" s="3">
        <v>362080</v>
      </c>
      <c r="ED98" s="3">
        <v>450892</v>
      </c>
      <c r="EE98" s="3">
        <v>-7.0000000000000007E-2</v>
      </c>
      <c r="EF98" s="3">
        <v>104756695</v>
      </c>
      <c r="EG98" s="3">
        <v>13928417</v>
      </c>
      <c r="EH98" s="3">
        <v>22500</v>
      </c>
      <c r="EI98" s="2">
        <v>227723</v>
      </c>
      <c r="EJ98" s="2">
        <v>13897077</v>
      </c>
      <c r="EK98" s="2" t="s">
        <v>173</v>
      </c>
      <c r="EL98" s="2" t="s">
        <v>155</v>
      </c>
    </row>
    <row r="99" spans="1:142" hidden="1">
      <c r="A99" s="2" t="s">
        <v>632</v>
      </c>
      <c r="B99" s="2" t="s">
        <v>633</v>
      </c>
      <c r="C99" s="2" t="s">
        <v>364</v>
      </c>
      <c r="D99" s="2" t="s">
        <v>365</v>
      </c>
      <c r="E99" s="2" t="s">
        <v>366</v>
      </c>
      <c r="F99" s="2" t="s">
        <v>367</v>
      </c>
      <c r="G99" s="2" t="s">
        <v>368</v>
      </c>
      <c r="H99" s="2" t="s">
        <v>360</v>
      </c>
      <c r="I99" s="2" t="s">
        <v>360</v>
      </c>
      <c r="J99" s="2" t="s">
        <v>369</v>
      </c>
      <c r="K99" s="2" t="s">
        <v>171</v>
      </c>
      <c r="L99" s="2">
        <v>1</v>
      </c>
      <c r="M99" s="3">
        <v>132</v>
      </c>
      <c r="N99" s="3">
        <v>132</v>
      </c>
      <c r="O99" s="3">
        <v>21500</v>
      </c>
      <c r="P99" s="2" t="s">
        <v>370</v>
      </c>
      <c r="Q99" s="2" t="s">
        <v>152</v>
      </c>
      <c r="R99" s="3">
        <v>1000</v>
      </c>
      <c r="S99" s="2" t="s">
        <v>142</v>
      </c>
      <c r="T99" s="2" t="s">
        <v>633</v>
      </c>
      <c r="U99" s="2" t="s">
        <v>152</v>
      </c>
      <c r="V99" s="2" t="s">
        <v>152</v>
      </c>
      <c r="W99" s="3">
        <v>100679.7</v>
      </c>
      <c r="X99" s="3">
        <v>90306.89</v>
      </c>
      <c r="Y99" s="3">
        <v>100988.23</v>
      </c>
      <c r="Z99" s="3">
        <v>90585.23</v>
      </c>
      <c r="AA99" s="3">
        <v>0</v>
      </c>
      <c r="AB99" s="3">
        <v>0</v>
      </c>
      <c r="AC99" s="3">
        <v>0</v>
      </c>
      <c r="AD99" s="3">
        <v>0</v>
      </c>
      <c r="AE99" s="3">
        <v>16651.169999999998</v>
      </c>
      <c r="AF99" s="3">
        <v>14870.56</v>
      </c>
      <c r="AG99" s="3">
        <v>16409.150000000001</v>
      </c>
      <c r="AH99" s="3">
        <v>14685.26</v>
      </c>
      <c r="AI99" s="3">
        <v>25092.13</v>
      </c>
      <c r="AJ99" s="3">
        <v>22462.639999999999</v>
      </c>
      <c r="AK99" s="3">
        <v>8152.04</v>
      </c>
      <c r="AL99" s="3">
        <v>7299.95</v>
      </c>
      <c r="AM99" s="3">
        <v>0</v>
      </c>
      <c r="AN99" s="3">
        <v>0</v>
      </c>
      <c r="AO99" s="3">
        <v>10372810</v>
      </c>
      <c r="AP99" s="3">
        <v>10403000</v>
      </c>
      <c r="AQ99" s="3">
        <v>0</v>
      </c>
      <c r="AR99" s="3">
        <v>0</v>
      </c>
      <c r="AS99" s="3">
        <v>0</v>
      </c>
      <c r="AT99" s="3">
        <v>1780610</v>
      </c>
      <c r="AU99" s="3">
        <v>1723890</v>
      </c>
      <c r="AV99" s="3">
        <v>2629490</v>
      </c>
      <c r="AW99" s="3">
        <v>852090</v>
      </c>
      <c r="AX99" s="3">
        <v>19657.36</v>
      </c>
      <c r="AY99" s="3">
        <v>13560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0</v>
      </c>
      <c r="BI99" s="3">
        <v>0</v>
      </c>
      <c r="BJ99" s="3">
        <v>0</v>
      </c>
      <c r="BK99" s="3">
        <v>0</v>
      </c>
      <c r="BL99" s="3">
        <v>0</v>
      </c>
      <c r="BM99" s="3">
        <v>0</v>
      </c>
      <c r="BN99" s="3">
        <v>0</v>
      </c>
      <c r="BO99" s="3">
        <v>0</v>
      </c>
      <c r="BP99" s="3">
        <v>0</v>
      </c>
      <c r="BQ99" s="3">
        <v>0</v>
      </c>
      <c r="BR99" s="3">
        <v>0</v>
      </c>
      <c r="BS99" s="3">
        <v>0</v>
      </c>
      <c r="BT99" s="3">
        <v>0</v>
      </c>
      <c r="BU99" s="3">
        <v>0</v>
      </c>
      <c r="BV99" s="3">
        <v>0</v>
      </c>
      <c r="BW99" s="3">
        <v>0</v>
      </c>
      <c r="BX99" s="3">
        <v>0</v>
      </c>
      <c r="BY99" s="3">
        <v>0</v>
      </c>
      <c r="BZ99" s="3">
        <v>0</v>
      </c>
      <c r="CA99" s="3">
        <v>0</v>
      </c>
      <c r="CB99" s="3">
        <v>0</v>
      </c>
      <c r="CC99" s="3">
        <v>0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10389440</v>
      </c>
      <c r="CP99" s="3">
        <v>0</v>
      </c>
      <c r="CQ99" s="3">
        <v>0</v>
      </c>
      <c r="CR99" s="3">
        <v>10389440</v>
      </c>
      <c r="CS99" s="3">
        <v>19657.36</v>
      </c>
      <c r="CT99" s="3">
        <v>3496850</v>
      </c>
      <c r="CU99" s="3">
        <v>-2629490</v>
      </c>
      <c r="CV99" s="3">
        <v>-852090</v>
      </c>
      <c r="CW99" s="3">
        <v>475</v>
      </c>
      <c r="CX99" s="3">
        <v>950</v>
      </c>
      <c r="CY99" s="3">
        <v>6.65</v>
      </c>
      <c r="CZ99" s="3">
        <v>6.65</v>
      </c>
      <c r="DA99" s="3">
        <v>7.3</v>
      </c>
      <c r="DB99" s="3">
        <v>1</v>
      </c>
      <c r="DC99" s="3">
        <v>0.6</v>
      </c>
      <c r="DD99" s="3">
        <v>475</v>
      </c>
      <c r="DE99" s="3">
        <v>950</v>
      </c>
      <c r="DF99" s="3">
        <v>6.65</v>
      </c>
      <c r="DG99" s="3">
        <v>6.65</v>
      </c>
      <c r="DH99" s="3">
        <v>7.3</v>
      </c>
      <c r="DI99" s="3">
        <v>1</v>
      </c>
      <c r="DJ99" s="3">
        <v>69089776</v>
      </c>
      <c r="DK99" s="3">
        <v>0</v>
      </c>
      <c r="DL99" s="3">
        <v>0</v>
      </c>
      <c r="DM99" s="3">
        <v>9337246</v>
      </c>
      <c r="DN99" s="3">
        <v>0</v>
      </c>
      <c r="DO99" s="3">
        <v>3496850</v>
      </c>
      <c r="DP99" s="3">
        <v>-2629490</v>
      </c>
      <c r="DQ99" s="3">
        <v>-852090</v>
      </c>
      <c r="DR99" s="3">
        <v>623366.40000000002</v>
      </c>
      <c r="DS99" s="3">
        <v>5000</v>
      </c>
      <c r="DT99" s="3">
        <v>-3433171</v>
      </c>
      <c r="DU99" s="3">
        <v>0</v>
      </c>
      <c r="DV99" s="3">
        <v>0</v>
      </c>
      <c r="DW99" s="3">
        <v>1651297.89</v>
      </c>
      <c r="DX99" s="3">
        <v>0</v>
      </c>
      <c r="DY99" s="3">
        <v>0</v>
      </c>
      <c r="DZ99" s="3">
        <v>0</v>
      </c>
      <c r="EA99" s="3">
        <v>0</v>
      </c>
      <c r="EB99" s="3">
        <v>0</v>
      </c>
      <c r="EC99" s="3">
        <v>21560</v>
      </c>
      <c r="ED99" s="3">
        <v>26849</v>
      </c>
      <c r="EE99" s="3">
        <v>-0.28999999999999998</v>
      </c>
      <c r="EF99" s="3">
        <v>80770365</v>
      </c>
      <c r="EG99" s="3">
        <v>10389440</v>
      </c>
      <c r="EH99" s="3">
        <v>19657.36</v>
      </c>
      <c r="EI99" s="2">
        <v>13560</v>
      </c>
      <c r="EJ99" s="2">
        <v>10359250</v>
      </c>
      <c r="EK99" s="2" t="s">
        <v>173</v>
      </c>
      <c r="EL99" s="2" t="s">
        <v>155</v>
      </c>
    </row>
    <row r="100" spans="1:142" hidden="1">
      <c r="A100" s="2" t="s">
        <v>632</v>
      </c>
      <c r="B100" s="2" t="s">
        <v>633</v>
      </c>
      <c r="C100" s="2" t="s">
        <v>371</v>
      </c>
      <c r="D100" s="2" t="s">
        <v>372</v>
      </c>
      <c r="E100" s="2" t="s">
        <v>373</v>
      </c>
      <c r="F100" s="2" t="s">
        <v>374</v>
      </c>
      <c r="G100" s="2" t="s">
        <v>375</v>
      </c>
      <c r="H100" s="2" t="s">
        <v>360</v>
      </c>
      <c r="I100" s="2" t="s">
        <v>360</v>
      </c>
      <c r="J100" s="2" t="s">
        <v>369</v>
      </c>
      <c r="K100" s="2" t="s">
        <v>171</v>
      </c>
      <c r="L100" s="2">
        <v>1</v>
      </c>
      <c r="M100" s="3">
        <v>132</v>
      </c>
      <c r="N100" s="3">
        <v>132</v>
      </c>
      <c r="O100" s="3">
        <v>32000</v>
      </c>
      <c r="P100" s="2" t="s">
        <v>376</v>
      </c>
      <c r="Q100" s="2" t="s">
        <v>152</v>
      </c>
      <c r="R100" s="3">
        <v>1000</v>
      </c>
      <c r="S100" s="2" t="s">
        <v>142</v>
      </c>
      <c r="T100" s="2" t="s">
        <v>633</v>
      </c>
      <c r="U100" s="2" t="s">
        <v>152</v>
      </c>
      <c r="V100" s="2" t="s">
        <v>152</v>
      </c>
      <c r="W100" s="3">
        <v>1312127.76</v>
      </c>
      <c r="X100" s="3">
        <v>1293312.78</v>
      </c>
      <c r="Y100" s="3">
        <v>1312911.3600000001</v>
      </c>
      <c r="Z100" s="3">
        <v>1294092.8</v>
      </c>
      <c r="AA100" s="3">
        <v>0</v>
      </c>
      <c r="AB100" s="3">
        <v>0</v>
      </c>
      <c r="AC100" s="3">
        <v>0</v>
      </c>
      <c r="AD100" s="3">
        <v>0</v>
      </c>
      <c r="AE100" s="3">
        <v>217304.4</v>
      </c>
      <c r="AF100" s="3">
        <v>214296.43</v>
      </c>
      <c r="AG100" s="3">
        <v>215834.27</v>
      </c>
      <c r="AH100" s="3">
        <v>212679.48</v>
      </c>
      <c r="AI100" s="3">
        <v>457765</v>
      </c>
      <c r="AJ100" s="3">
        <v>451197.33</v>
      </c>
      <c r="AK100" s="3">
        <v>0</v>
      </c>
      <c r="AL100" s="3">
        <v>0</v>
      </c>
      <c r="AM100" s="3">
        <v>0</v>
      </c>
      <c r="AN100" s="3">
        <v>0</v>
      </c>
      <c r="AO100" s="3">
        <v>18814980</v>
      </c>
      <c r="AP100" s="3">
        <v>18818560</v>
      </c>
      <c r="AQ100" s="3">
        <v>0</v>
      </c>
      <c r="AR100" s="3">
        <v>0</v>
      </c>
      <c r="AS100" s="3">
        <v>0</v>
      </c>
      <c r="AT100" s="3">
        <v>3007970</v>
      </c>
      <c r="AU100" s="3">
        <v>3154790</v>
      </c>
      <c r="AV100" s="3">
        <v>6567670</v>
      </c>
      <c r="AW100" s="3">
        <v>0</v>
      </c>
      <c r="AX100" s="3">
        <v>30870</v>
      </c>
      <c r="AY100" s="3">
        <v>340737</v>
      </c>
      <c r="AZ100" s="3">
        <v>0</v>
      </c>
      <c r="BA100" s="3">
        <v>136320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0</v>
      </c>
      <c r="BI100" s="3">
        <v>0</v>
      </c>
      <c r="BJ100" s="3">
        <v>0</v>
      </c>
      <c r="BK100" s="3">
        <v>0</v>
      </c>
      <c r="BL100" s="3">
        <v>0</v>
      </c>
      <c r="BM100" s="3">
        <v>0</v>
      </c>
      <c r="BN100" s="3">
        <v>0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18477823</v>
      </c>
      <c r="CP100" s="3">
        <v>0</v>
      </c>
      <c r="CQ100" s="3">
        <v>0</v>
      </c>
      <c r="CR100" s="3">
        <v>18477823</v>
      </c>
      <c r="CS100" s="3">
        <v>30870</v>
      </c>
      <c r="CT100" s="3">
        <v>5932161</v>
      </c>
      <c r="CU100" s="3">
        <v>-6567670</v>
      </c>
      <c r="CV100" s="3">
        <v>0</v>
      </c>
      <c r="CW100" s="3">
        <v>475</v>
      </c>
      <c r="CX100" s="3">
        <v>950</v>
      </c>
      <c r="CY100" s="3">
        <v>6.65</v>
      </c>
      <c r="CZ100" s="3">
        <v>6.65</v>
      </c>
      <c r="DA100" s="3">
        <v>7.3</v>
      </c>
      <c r="DB100" s="3">
        <v>1</v>
      </c>
      <c r="DC100" s="3">
        <v>0.6</v>
      </c>
      <c r="DD100" s="3">
        <v>475</v>
      </c>
      <c r="DE100" s="3">
        <v>950</v>
      </c>
      <c r="DF100" s="3">
        <v>6.65</v>
      </c>
      <c r="DG100" s="3">
        <v>6.65</v>
      </c>
      <c r="DH100" s="3">
        <v>7.3</v>
      </c>
      <c r="DI100" s="3">
        <v>1</v>
      </c>
      <c r="DJ100" s="3">
        <v>122877522.95</v>
      </c>
      <c r="DK100" s="3">
        <v>0</v>
      </c>
      <c r="DL100" s="3">
        <v>0</v>
      </c>
      <c r="DM100" s="3">
        <v>14663250</v>
      </c>
      <c r="DN100" s="3">
        <v>0</v>
      </c>
      <c r="DO100" s="3">
        <v>5932161</v>
      </c>
      <c r="DP100" s="3">
        <v>-6567670</v>
      </c>
      <c r="DQ100" s="3">
        <v>0</v>
      </c>
      <c r="DR100" s="3">
        <v>1108669.3799999999</v>
      </c>
      <c r="DS100" s="3">
        <v>5000</v>
      </c>
      <c r="DT100" s="3">
        <v>-5351239</v>
      </c>
      <c r="DU100" s="3">
        <v>0</v>
      </c>
      <c r="DV100" s="3">
        <v>0</v>
      </c>
      <c r="DW100" s="3">
        <v>2004198.69</v>
      </c>
      <c r="DX100" s="3">
        <v>0</v>
      </c>
      <c r="DY100" s="3">
        <v>0</v>
      </c>
      <c r="DZ100" s="3">
        <v>0</v>
      </c>
      <c r="EA100" s="3">
        <v>0</v>
      </c>
      <c r="EB100" s="3">
        <v>0</v>
      </c>
      <c r="EC100" s="3">
        <v>541772</v>
      </c>
      <c r="ED100" s="3">
        <v>674659</v>
      </c>
      <c r="EE100" s="3">
        <v>-0.02</v>
      </c>
      <c r="EF100" s="3">
        <v>141239563</v>
      </c>
      <c r="EG100" s="3">
        <v>18477823</v>
      </c>
      <c r="EH100" s="3">
        <v>30870</v>
      </c>
      <c r="EI100" s="2">
        <v>340737</v>
      </c>
      <c r="EJ100" s="2">
        <v>18474243</v>
      </c>
      <c r="EK100" s="2" t="s">
        <v>173</v>
      </c>
      <c r="EL100" s="2" t="s">
        <v>155</v>
      </c>
    </row>
    <row r="101" spans="1:142" hidden="1">
      <c r="A101" s="2" t="s">
        <v>632</v>
      </c>
      <c r="B101" s="2" t="s">
        <v>633</v>
      </c>
      <c r="C101" s="2" t="s">
        <v>377</v>
      </c>
      <c r="D101" s="2" t="s">
        <v>378</v>
      </c>
      <c r="E101" s="2" t="s">
        <v>379</v>
      </c>
      <c r="F101" s="2" t="s">
        <v>380</v>
      </c>
      <c r="G101" s="2" t="s">
        <v>381</v>
      </c>
      <c r="H101" s="2" t="s">
        <v>382</v>
      </c>
      <c r="I101" s="2" t="s">
        <v>383</v>
      </c>
      <c r="J101" s="2" t="s">
        <v>384</v>
      </c>
      <c r="K101" s="2" t="s">
        <v>171</v>
      </c>
      <c r="L101" s="2">
        <v>1</v>
      </c>
      <c r="M101" s="3">
        <v>33</v>
      </c>
      <c r="N101" s="3">
        <v>33</v>
      </c>
      <c r="O101" s="3">
        <v>1515</v>
      </c>
      <c r="P101" s="2" t="s">
        <v>385</v>
      </c>
      <c r="Q101" s="2" t="s">
        <v>152</v>
      </c>
      <c r="R101" s="3">
        <v>1000</v>
      </c>
      <c r="S101" s="2" t="s">
        <v>142</v>
      </c>
      <c r="T101" s="2" t="s">
        <v>633</v>
      </c>
      <c r="U101" s="2" t="s">
        <v>152</v>
      </c>
      <c r="V101" s="2" t="s">
        <v>152</v>
      </c>
      <c r="W101" s="3">
        <v>66226.05</v>
      </c>
      <c r="X101" s="3">
        <v>65742.570000000007</v>
      </c>
      <c r="Y101" s="3">
        <v>66498.350000000006</v>
      </c>
      <c r="Z101" s="3">
        <v>66005.39</v>
      </c>
      <c r="AA101" s="3">
        <v>295031</v>
      </c>
      <c r="AB101" s="3">
        <v>295031</v>
      </c>
      <c r="AC101" s="3">
        <v>0</v>
      </c>
      <c r="AD101" s="3">
        <v>0</v>
      </c>
      <c r="AE101" s="3">
        <v>10699.93</v>
      </c>
      <c r="AF101" s="3">
        <v>10622.52</v>
      </c>
      <c r="AG101" s="3">
        <v>11585.02</v>
      </c>
      <c r="AH101" s="3">
        <v>11493.93</v>
      </c>
      <c r="AI101" s="3">
        <v>29476.78</v>
      </c>
      <c r="AJ101" s="3">
        <v>29303.4</v>
      </c>
      <c r="AK101" s="3">
        <v>0</v>
      </c>
      <c r="AL101" s="3">
        <v>0</v>
      </c>
      <c r="AM101" s="3">
        <v>8.51</v>
      </c>
      <c r="AN101" s="3">
        <v>8.17</v>
      </c>
      <c r="AO101" s="3">
        <v>483480</v>
      </c>
      <c r="AP101" s="3">
        <v>492960</v>
      </c>
      <c r="AQ101" s="3">
        <v>0</v>
      </c>
      <c r="AR101" s="3">
        <v>0</v>
      </c>
      <c r="AS101" s="3">
        <v>340</v>
      </c>
      <c r="AT101" s="3">
        <v>77410</v>
      </c>
      <c r="AU101" s="3">
        <v>91090</v>
      </c>
      <c r="AV101" s="3">
        <v>101170</v>
      </c>
      <c r="AW101" s="3">
        <v>0</v>
      </c>
      <c r="AX101" s="3">
        <v>1038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0</v>
      </c>
      <c r="BI101" s="3">
        <v>0</v>
      </c>
      <c r="BJ101" s="3">
        <v>0</v>
      </c>
      <c r="BK101" s="3">
        <v>0</v>
      </c>
      <c r="BL101" s="3">
        <v>0</v>
      </c>
      <c r="BM101" s="3">
        <v>0</v>
      </c>
      <c r="BN101" s="3">
        <v>0</v>
      </c>
      <c r="BO101" s="3">
        <v>0</v>
      </c>
      <c r="BP101" s="3">
        <v>0</v>
      </c>
      <c r="BQ101" s="3">
        <v>0</v>
      </c>
      <c r="BR101" s="3">
        <v>0</v>
      </c>
      <c r="BS101" s="3">
        <v>0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203111</v>
      </c>
      <c r="CJ101" s="3">
        <v>295.54000000000002</v>
      </c>
      <c r="CK101" s="3">
        <v>0</v>
      </c>
      <c r="CL101" s="3">
        <v>0</v>
      </c>
      <c r="CM101" s="3">
        <v>54072</v>
      </c>
      <c r="CN101" s="3">
        <v>18138</v>
      </c>
      <c r="CO101" s="3">
        <v>289509</v>
      </c>
      <c r="CP101" s="3">
        <v>0</v>
      </c>
      <c r="CQ101" s="3">
        <v>0</v>
      </c>
      <c r="CR101" s="3">
        <v>289509</v>
      </c>
      <c r="CS101" s="3">
        <v>1212</v>
      </c>
      <c r="CT101" s="3">
        <v>168500</v>
      </c>
      <c r="CU101" s="3">
        <v>-101170</v>
      </c>
      <c r="CV101" s="3">
        <v>0</v>
      </c>
      <c r="CW101" s="3">
        <v>475</v>
      </c>
      <c r="CX101" s="3">
        <v>950</v>
      </c>
      <c r="CY101" s="3">
        <v>7.15</v>
      </c>
      <c r="CZ101" s="3">
        <v>7.15</v>
      </c>
      <c r="DA101" s="3">
        <v>7.3</v>
      </c>
      <c r="DB101" s="3">
        <v>1</v>
      </c>
      <c r="DC101" s="3">
        <v>0.6</v>
      </c>
      <c r="DD101" s="3">
        <v>475</v>
      </c>
      <c r="DE101" s="3">
        <v>950</v>
      </c>
      <c r="DF101" s="3">
        <v>7.15</v>
      </c>
      <c r="DG101" s="3">
        <v>7.15</v>
      </c>
      <c r="DH101" s="3">
        <v>7.3</v>
      </c>
      <c r="DI101" s="3">
        <v>1</v>
      </c>
      <c r="DJ101" s="3">
        <v>2069989.35</v>
      </c>
      <c r="DK101" s="3">
        <v>0</v>
      </c>
      <c r="DL101" s="3">
        <v>0</v>
      </c>
      <c r="DM101" s="3">
        <v>575700</v>
      </c>
      <c r="DN101" s="3">
        <v>0</v>
      </c>
      <c r="DO101" s="3">
        <v>168500</v>
      </c>
      <c r="DP101" s="3">
        <v>-101170</v>
      </c>
      <c r="DQ101" s="3">
        <v>0</v>
      </c>
      <c r="DR101" s="3">
        <v>17370.54</v>
      </c>
      <c r="DS101" s="3">
        <v>3500</v>
      </c>
      <c r="DT101" s="3">
        <v>987.89</v>
      </c>
      <c r="DU101" s="3">
        <v>0</v>
      </c>
      <c r="DV101" s="3">
        <v>0</v>
      </c>
      <c r="DW101" s="3">
        <v>0</v>
      </c>
      <c r="DX101" s="3">
        <v>0</v>
      </c>
      <c r="DY101" s="3">
        <v>0</v>
      </c>
      <c r="DZ101" s="3">
        <v>102157.89</v>
      </c>
      <c r="EA101" s="3">
        <v>0</v>
      </c>
      <c r="EB101" s="3">
        <v>0</v>
      </c>
      <c r="EC101" s="3">
        <v>0</v>
      </c>
      <c r="ED101" s="3">
        <v>0</v>
      </c>
      <c r="EE101" s="3">
        <v>0.22</v>
      </c>
      <c r="EF101" s="3">
        <v>2836048</v>
      </c>
      <c r="EG101" s="3">
        <v>289849</v>
      </c>
      <c r="EH101" s="3">
        <v>742.46</v>
      </c>
      <c r="EI101" s="2">
        <v>203111</v>
      </c>
      <c r="EJ101" s="2">
        <v>280369</v>
      </c>
      <c r="EK101" s="2" t="s">
        <v>154</v>
      </c>
      <c r="EL101" s="2" t="s">
        <v>162</v>
      </c>
    </row>
    <row r="102" spans="1:142" hidden="1">
      <c r="A102" s="2" t="s">
        <v>632</v>
      </c>
      <c r="B102" s="2" t="s">
        <v>633</v>
      </c>
      <c r="C102" s="2" t="s">
        <v>386</v>
      </c>
      <c r="D102" s="2" t="s">
        <v>387</v>
      </c>
      <c r="E102" s="2" t="s">
        <v>388</v>
      </c>
      <c r="F102" s="2" t="s">
        <v>389</v>
      </c>
      <c r="G102" s="2" t="s">
        <v>390</v>
      </c>
      <c r="H102" s="2" t="s">
        <v>391</v>
      </c>
      <c r="I102" s="2" t="s">
        <v>392</v>
      </c>
      <c r="J102" s="2" t="s">
        <v>391</v>
      </c>
      <c r="K102" s="2" t="s">
        <v>171</v>
      </c>
      <c r="L102" s="2">
        <v>1</v>
      </c>
      <c r="M102" s="3">
        <v>33</v>
      </c>
      <c r="N102" s="3">
        <v>33</v>
      </c>
      <c r="O102" s="3">
        <v>1510</v>
      </c>
      <c r="P102" s="2" t="s">
        <v>393</v>
      </c>
      <c r="Q102" s="2" t="s">
        <v>152</v>
      </c>
      <c r="R102" s="3">
        <v>1000</v>
      </c>
      <c r="S102" s="2" t="s">
        <v>142</v>
      </c>
      <c r="T102" s="2" t="s">
        <v>633</v>
      </c>
      <c r="U102" s="2" t="s">
        <v>152</v>
      </c>
      <c r="V102" s="2" t="s">
        <v>152</v>
      </c>
      <c r="W102" s="3">
        <v>28298.37</v>
      </c>
      <c r="X102" s="3">
        <v>27824.52</v>
      </c>
      <c r="Y102" s="3">
        <v>28669.7</v>
      </c>
      <c r="Z102" s="3">
        <v>28190.53</v>
      </c>
      <c r="AA102" s="3">
        <v>0</v>
      </c>
      <c r="AB102" s="3">
        <v>0</v>
      </c>
      <c r="AC102" s="3">
        <v>0</v>
      </c>
      <c r="AD102" s="3">
        <v>0</v>
      </c>
      <c r="AE102" s="3">
        <v>4334.8</v>
      </c>
      <c r="AF102" s="3">
        <v>4264.29</v>
      </c>
      <c r="AG102" s="3">
        <v>4976.04</v>
      </c>
      <c r="AH102" s="3">
        <v>4893.21</v>
      </c>
      <c r="AI102" s="3">
        <v>6692.25</v>
      </c>
      <c r="AJ102" s="3">
        <v>6576.65</v>
      </c>
      <c r="AK102" s="3">
        <v>2271.02</v>
      </c>
      <c r="AL102" s="3">
        <v>2235.87</v>
      </c>
      <c r="AM102" s="3">
        <v>0</v>
      </c>
      <c r="AN102" s="3">
        <v>0</v>
      </c>
      <c r="AO102" s="3">
        <v>473850</v>
      </c>
      <c r="AP102" s="3">
        <v>479170</v>
      </c>
      <c r="AQ102" s="3">
        <v>0</v>
      </c>
      <c r="AR102" s="3">
        <v>0</v>
      </c>
      <c r="AS102" s="3">
        <v>0</v>
      </c>
      <c r="AT102" s="3">
        <v>70510</v>
      </c>
      <c r="AU102" s="3">
        <v>82830</v>
      </c>
      <c r="AV102" s="3">
        <v>83154</v>
      </c>
      <c r="AW102" s="3">
        <v>24641</v>
      </c>
      <c r="AX102" s="3">
        <v>1143.81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0</v>
      </c>
      <c r="BI102" s="3">
        <v>0</v>
      </c>
      <c r="BJ102" s="3">
        <v>0</v>
      </c>
      <c r="BK102" s="3">
        <v>0</v>
      </c>
      <c r="BL102" s="3">
        <v>0</v>
      </c>
      <c r="BM102" s="3">
        <v>0</v>
      </c>
      <c r="BN102" s="3">
        <v>0</v>
      </c>
      <c r="BO102" s="3">
        <v>0</v>
      </c>
      <c r="BP102" s="3">
        <v>0</v>
      </c>
      <c r="BQ102" s="3">
        <v>0</v>
      </c>
      <c r="BR102" s="3">
        <v>0</v>
      </c>
      <c r="BS102" s="3">
        <v>0</v>
      </c>
      <c r="BT102" s="3">
        <v>0</v>
      </c>
      <c r="BU102" s="3">
        <v>0</v>
      </c>
      <c r="BV102" s="3">
        <v>0</v>
      </c>
      <c r="BW102" s="3">
        <v>0</v>
      </c>
      <c r="BX102" s="3">
        <v>0</v>
      </c>
      <c r="BY102" s="3">
        <v>0</v>
      </c>
      <c r="BZ102" s="3">
        <v>0</v>
      </c>
      <c r="CA102" s="3">
        <v>0</v>
      </c>
      <c r="CB102" s="3">
        <v>0</v>
      </c>
      <c r="CC102" s="3">
        <v>0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126919</v>
      </c>
      <c r="CJ102" s="3">
        <v>197.65</v>
      </c>
      <c r="CK102" s="3">
        <v>0</v>
      </c>
      <c r="CL102" s="3">
        <v>0</v>
      </c>
      <c r="CM102" s="3">
        <v>32446</v>
      </c>
      <c r="CN102" s="3">
        <v>10509</v>
      </c>
      <c r="CO102" s="3">
        <v>352251</v>
      </c>
      <c r="CP102" s="3">
        <v>0</v>
      </c>
      <c r="CQ102" s="3">
        <v>0</v>
      </c>
      <c r="CR102" s="3">
        <v>352251</v>
      </c>
      <c r="CS102" s="3">
        <v>1208</v>
      </c>
      <c r="CT102" s="3">
        <v>153340</v>
      </c>
      <c r="CU102" s="3">
        <v>-83154</v>
      </c>
      <c r="CV102" s="3">
        <v>-24641</v>
      </c>
      <c r="CW102" s="3">
        <v>475</v>
      </c>
      <c r="CX102" s="3">
        <v>950</v>
      </c>
      <c r="CY102" s="3">
        <v>7.15</v>
      </c>
      <c r="CZ102" s="3">
        <v>7.15</v>
      </c>
      <c r="DA102" s="3">
        <v>7.3</v>
      </c>
      <c r="DB102" s="3">
        <v>1</v>
      </c>
      <c r="DC102" s="3">
        <v>0.6</v>
      </c>
      <c r="DD102" s="3">
        <v>475</v>
      </c>
      <c r="DE102" s="3">
        <v>950</v>
      </c>
      <c r="DF102" s="3">
        <v>7.15</v>
      </c>
      <c r="DG102" s="3">
        <v>7.15</v>
      </c>
      <c r="DH102" s="3">
        <v>7.3</v>
      </c>
      <c r="DI102" s="3">
        <v>1</v>
      </c>
      <c r="DJ102" s="3">
        <v>2518594.65</v>
      </c>
      <c r="DK102" s="3">
        <v>0</v>
      </c>
      <c r="DL102" s="3">
        <v>0</v>
      </c>
      <c r="DM102" s="3">
        <v>573800</v>
      </c>
      <c r="DN102" s="3">
        <v>0</v>
      </c>
      <c r="DO102" s="3">
        <v>153340</v>
      </c>
      <c r="DP102" s="3">
        <v>-83154</v>
      </c>
      <c r="DQ102" s="3">
        <v>-24641</v>
      </c>
      <c r="DR102" s="3">
        <v>21135.06</v>
      </c>
      <c r="DS102" s="3">
        <v>3500</v>
      </c>
      <c r="DT102" s="3">
        <v>419725.41</v>
      </c>
      <c r="DU102" s="3">
        <v>0</v>
      </c>
      <c r="DV102" s="3">
        <v>0</v>
      </c>
      <c r="DW102" s="3">
        <v>0</v>
      </c>
      <c r="DX102" s="3">
        <v>660.73</v>
      </c>
      <c r="DY102" s="3">
        <v>0</v>
      </c>
      <c r="DZ102" s="3">
        <v>49035.79</v>
      </c>
      <c r="EA102" s="3">
        <v>0</v>
      </c>
      <c r="EB102" s="3">
        <v>0</v>
      </c>
      <c r="EC102" s="3">
        <v>227185</v>
      </c>
      <c r="ED102" s="3">
        <v>251299.62</v>
      </c>
      <c r="EE102" s="3">
        <v>0.15</v>
      </c>
      <c r="EF102" s="3">
        <v>3690756</v>
      </c>
      <c r="EG102" s="3">
        <v>352251</v>
      </c>
      <c r="EH102" s="3">
        <v>946.16</v>
      </c>
      <c r="EI102" s="2">
        <v>126919</v>
      </c>
      <c r="EJ102" s="2">
        <v>346931</v>
      </c>
      <c r="EK102" s="2" t="s">
        <v>154</v>
      </c>
      <c r="EL102" s="2" t="s">
        <v>162</v>
      </c>
    </row>
    <row r="103" spans="1:142" hidden="1">
      <c r="A103" s="2" t="s">
        <v>632</v>
      </c>
      <c r="B103" s="2" t="s">
        <v>633</v>
      </c>
      <c r="C103" s="2" t="s">
        <v>394</v>
      </c>
      <c r="D103" s="2" t="s">
        <v>395</v>
      </c>
      <c r="E103" s="2" t="s">
        <v>396</v>
      </c>
      <c r="F103" s="2" t="s">
        <v>397</v>
      </c>
      <c r="G103" s="2" t="s">
        <v>398</v>
      </c>
      <c r="H103" s="2" t="s">
        <v>399</v>
      </c>
      <c r="I103" s="2" t="s">
        <v>400</v>
      </c>
      <c r="J103" s="2" t="s">
        <v>400</v>
      </c>
      <c r="K103" s="2" t="s">
        <v>171</v>
      </c>
      <c r="L103" s="2">
        <v>1</v>
      </c>
      <c r="M103" s="3">
        <v>132</v>
      </c>
      <c r="N103" s="3">
        <v>132</v>
      </c>
      <c r="O103" s="3">
        <v>11500</v>
      </c>
      <c r="P103" s="2" t="s">
        <v>401</v>
      </c>
      <c r="Q103" s="2" t="s">
        <v>152</v>
      </c>
      <c r="R103" s="3">
        <v>1500</v>
      </c>
      <c r="S103" s="2" t="s">
        <v>142</v>
      </c>
      <c r="T103" s="2" t="s">
        <v>633</v>
      </c>
      <c r="U103" s="2" t="s">
        <v>152</v>
      </c>
      <c r="V103" s="2" t="s">
        <v>152</v>
      </c>
      <c r="W103" s="3">
        <v>370884.57</v>
      </c>
      <c r="X103" s="3">
        <v>367092.85</v>
      </c>
      <c r="Y103" s="3">
        <v>373954.2</v>
      </c>
      <c r="Z103" s="3">
        <v>370140.46</v>
      </c>
      <c r="AA103" s="3">
        <v>0</v>
      </c>
      <c r="AB103" s="3">
        <v>0</v>
      </c>
      <c r="AC103" s="3">
        <v>0</v>
      </c>
      <c r="AD103" s="3">
        <v>0</v>
      </c>
      <c r="AE103" s="3">
        <v>60914.48</v>
      </c>
      <c r="AF103" s="3">
        <v>60280.05</v>
      </c>
      <c r="AG103" s="3">
        <v>60353.25</v>
      </c>
      <c r="AH103" s="3">
        <v>59733.07</v>
      </c>
      <c r="AI103" s="3">
        <v>149909.57999999999</v>
      </c>
      <c r="AJ103" s="3">
        <v>148622.57</v>
      </c>
      <c r="AK103" s="3">
        <v>0</v>
      </c>
      <c r="AL103" s="3">
        <v>0</v>
      </c>
      <c r="AM103" s="3">
        <v>0</v>
      </c>
      <c r="AN103" s="3">
        <v>0</v>
      </c>
      <c r="AO103" s="3">
        <v>5687580</v>
      </c>
      <c r="AP103" s="3">
        <v>5720610</v>
      </c>
      <c r="AQ103" s="3">
        <v>0</v>
      </c>
      <c r="AR103" s="3">
        <v>0</v>
      </c>
      <c r="AS103" s="3">
        <v>0</v>
      </c>
      <c r="AT103" s="3">
        <v>951645</v>
      </c>
      <c r="AU103" s="3">
        <v>930270</v>
      </c>
      <c r="AV103" s="3">
        <v>1930515</v>
      </c>
      <c r="AW103" s="3">
        <v>0</v>
      </c>
      <c r="AX103" s="3">
        <v>10962</v>
      </c>
      <c r="AY103" s="3">
        <v>192877</v>
      </c>
      <c r="AZ103" s="3">
        <v>0</v>
      </c>
      <c r="BA103" s="3">
        <v>74990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0</v>
      </c>
      <c r="BI103" s="3">
        <v>0</v>
      </c>
      <c r="BJ103" s="3">
        <v>0</v>
      </c>
      <c r="BK103" s="3">
        <v>0</v>
      </c>
      <c r="BL103" s="3">
        <v>0</v>
      </c>
      <c r="BM103" s="3">
        <v>0</v>
      </c>
      <c r="BN103" s="3">
        <v>0</v>
      </c>
      <c r="BO103" s="3">
        <v>0</v>
      </c>
      <c r="BP103" s="3">
        <v>0</v>
      </c>
      <c r="BQ103" s="3">
        <v>0</v>
      </c>
      <c r="BR103" s="3">
        <v>0</v>
      </c>
      <c r="BS103" s="3">
        <v>0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5527733</v>
      </c>
      <c r="CP103" s="3">
        <v>0</v>
      </c>
      <c r="CQ103" s="3">
        <v>0</v>
      </c>
      <c r="CR103" s="3">
        <v>5527733</v>
      </c>
      <c r="CS103" s="3">
        <v>10962</v>
      </c>
      <c r="CT103" s="3">
        <v>1757769</v>
      </c>
      <c r="CU103" s="3">
        <v>-1930515</v>
      </c>
      <c r="CV103" s="3">
        <v>0</v>
      </c>
      <c r="CW103" s="3">
        <v>475</v>
      </c>
      <c r="CX103" s="3">
        <v>950</v>
      </c>
      <c r="CY103" s="3">
        <v>6.65</v>
      </c>
      <c r="CZ103" s="3">
        <v>6.65</v>
      </c>
      <c r="DA103" s="3">
        <v>7.3</v>
      </c>
      <c r="DB103" s="3">
        <v>1</v>
      </c>
      <c r="DC103" s="3">
        <v>0.6</v>
      </c>
      <c r="DD103" s="3">
        <v>475</v>
      </c>
      <c r="DE103" s="3">
        <v>950</v>
      </c>
      <c r="DF103" s="3">
        <v>6.65</v>
      </c>
      <c r="DG103" s="3">
        <v>6.65</v>
      </c>
      <c r="DH103" s="3">
        <v>7.3</v>
      </c>
      <c r="DI103" s="3">
        <v>1</v>
      </c>
      <c r="DJ103" s="3">
        <v>36759424.450000003</v>
      </c>
      <c r="DK103" s="3">
        <v>0</v>
      </c>
      <c r="DL103" s="3">
        <v>0</v>
      </c>
      <c r="DM103" s="3">
        <v>5206950</v>
      </c>
      <c r="DN103" s="3">
        <v>0</v>
      </c>
      <c r="DO103" s="3">
        <v>1757769</v>
      </c>
      <c r="DP103" s="3">
        <v>-1930515</v>
      </c>
      <c r="DQ103" s="3">
        <v>0</v>
      </c>
      <c r="DR103" s="3">
        <v>331663.98</v>
      </c>
      <c r="DS103" s="3">
        <v>5000</v>
      </c>
      <c r="DT103" s="3">
        <v>-1241945</v>
      </c>
      <c r="DU103" s="3">
        <v>0</v>
      </c>
      <c r="DV103" s="3">
        <v>0</v>
      </c>
      <c r="DW103" s="3">
        <v>210293.85</v>
      </c>
      <c r="DX103" s="3">
        <v>724.92</v>
      </c>
      <c r="DY103" s="3">
        <v>190854</v>
      </c>
      <c r="DZ103" s="3">
        <v>0</v>
      </c>
      <c r="EA103" s="3">
        <v>0</v>
      </c>
      <c r="EB103" s="3">
        <v>0</v>
      </c>
      <c r="EC103" s="3">
        <v>306674</v>
      </c>
      <c r="ED103" s="3">
        <v>381896</v>
      </c>
      <c r="EE103" s="3">
        <v>-0.2</v>
      </c>
      <c r="EF103" s="3">
        <v>43220735</v>
      </c>
      <c r="EG103" s="3">
        <v>5527733</v>
      </c>
      <c r="EH103" s="3">
        <v>10962</v>
      </c>
      <c r="EI103" s="2">
        <v>192877</v>
      </c>
      <c r="EJ103" s="2">
        <v>5494703</v>
      </c>
      <c r="EK103" s="2" t="s">
        <v>173</v>
      </c>
      <c r="EL103" s="2" t="s">
        <v>155</v>
      </c>
    </row>
    <row r="104" spans="1:142" hidden="1">
      <c r="A104" s="2" t="s">
        <v>632</v>
      </c>
      <c r="B104" s="2" t="s">
        <v>633</v>
      </c>
      <c r="C104" s="2" t="s">
        <v>402</v>
      </c>
      <c r="D104" s="2" t="s">
        <v>403</v>
      </c>
      <c r="E104" s="2" t="s">
        <v>404</v>
      </c>
      <c r="F104" s="2" t="s">
        <v>149</v>
      </c>
      <c r="G104" s="2" t="s">
        <v>405</v>
      </c>
      <c r="H104" s="2" t="s">
        <v>399</v>
      </c>
      <c r="I104" s="2" t="s">
        <v>400</v>
      </c>
      <c r="J104" s="2" t="s">
        <v>400</v>
      </c>
      <c r="K104" s="2" t="s">
        <v>171</v>
      </c>
      <c r="L104" s="2">
        <v>1</v>
      </c>
      <c r="M104" s="3">
        <v>33</v>
      </c>
      <c r="N104" s="3">
        <v>33</v>
      </c>
      <c r="O104" s="3">
        <v>4250</v>
      </c>
      <c r="P104" s="2" t="s">
        <v>406</v>
      </c>
      <c r="Q104" s="2" t="s">
        <v>152</v>
      </c>
      <c r="R104" s="3">
        <v>1000</v>
      </c>
      <c r="S104" s="2" t="s">
        <v>142</v>
      </c>
      <c r="T104" s="2" t="s">
        <v>633</v>
      </c>
      <c r="U104" s="2" t="s">
        <v>152</v>
      </c>
      <c r="V104" s="2" t="s">
        <v>152</v>
      </c>
      <c r="W104" s="3">
        <v>8802.5</v>
      </c>
      <c r="X104" s="3">
        <v>7077.1</v>
      </c>
      <c r="Y104" s="3">
        <v>8896</v>
      </c>
      <c r="Z104" s="3">
        <v>7159.5</v>
      </c>
      <c r="AA104" s="3">
        <v>4765.8</v>
      </c>
      <c r="AB104" s="3">
        <v>4765.8</v>
      </c>
      <c r="AC104" s="3">
        <v>0</v>
      </c>
      <c r="AD104" s="3">
        <v>0</v>
      </c>
      <c r="AE104" s="3">
        <v>1510.4</v>
      </c>
      <c r="AF104" s="3">
        <v>1220.7</v>
      </c>
      <c r="AG104" s="3">
        <v>1507.8</v>
      </c>
      <c r="AH104" s="3">
        <v>1211.9000000000001</v>
      </c>
      <c r="AI104" s="3">
        <v>1925.8</v>
      </c>
      <c r="AJ104" s="3">
        <v>1546.8</v>
      </c>
      <c r="AK104" s="3">
        <v>662.6</v>
      </c>
      <c r="AL104" s="3">
        <v>533.1</v>
      </c>
      <c r="AM104" s="3">
        <v>0</v>
      </c>
      <c r="AN104" s="3">
        <v>0</v>
      </c>
      <c r="AO104" s="3">
        <v>1725400</v>
      </c>
      <c r="AP104" s="3">
        <v>1736500</v>
      </c>
      <c r="AQ104" s="3">
        <v>0</v>
      </c>
      <c r="AR104" s="3">
        <v>0</v>
      </c>
      <c r="AS104" s="3">
        <v>0</v>
      </c>
      <c r="AT104" s="3">
        <v>289700</v>
      </c>
      <c r="AU104" s="3">
        <v>295900</v>
      </c>
      <c r="AV104" s="3">
        <v>354440</v>
      </c>
      <c r="AW104" s="3">
        <v>121415</v>
      </c>
      <c r="AX104" s="3">
        <v>3460.7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0</v>
      </c>
      <c r="BI104" s="3">
        <v>0</v>
      </c>
      <c r="BJ104" s="3">
        <v>0</v>
      </c>
      <c r="BK104" s="3">
        <v>0</v>
      </c>
      <c r="BL104" s="3">
        <v>0</v>
      </c>
      <c r="BM104" s="3">
        <v>0</v>
      </c>
      <c r="BN104" s="3">
        <v>0</v>
      </c>
      <c r="BO104" s="3">
        <v>0</v>
      </c>
      <c r="BP104" s="3">
        <v>0</v>
      </c>
      <c r="BQ104" s="3">
        <v>0</v>
      </c>
      <c r="BR104" s="3">
        <v>0</v>
      </c>
      <c r="BS104" s="3">
        <v>0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97668</v>
      </c>
      <c r="CJ104" s="3">
        <v>138.35</v>
      </c>
      <c r="CK104" s="3">
        <v>0</v>
      </c>
      <c r="CL104" s="3">
        <v>0</v>
      </c>
      <c r="CM104" s="3">
        <v>24560</v>
      </c>
      <c r="CN104" s="3">
        <v>8085</v>
      </c>
      <c r="CO104" s="3">
        <v>1638832</v>
      </c>
      <c r="CP104" s="3">
        <v>0</v>
      </c>
      <c r="CQ104" s="3">
        <v>0</v>
      </c>
      <c r="CR104" s="3">
        <v>1638832</v>
      </c>
      <c r="CS104" s="3">
        <v>3400</v>
      </c>
      <c r="CT104" s="3">
        <v>585600</v>
      </c>
      <c r="CU104" s="3">
        <v>-354440</v>
      </c>
      <c r="CV104" s="3">
        <v>-121415</v>
      </c>
      <c r="CW104" s="3">
        <v>475</v>
      </c>
      <c r="CX104" s="3">
        <v>950</v>
      </c>
      <c r="CY104" s="3">
        <v>7.15</v>
      </c>
      <c r="CZ104" s="3">
        <v>7.15</v>
      </c>
      <c r="DA104" s="3">
        <v>7.3</v>
      </c>
      <c r="DB104" s="3">
        <v>1</v>
      </c>
      <c r="DC104" s="3">
        <v>0.6</v>
      </c>
      <c r="DD104" s="3">
        <v>475</v>
      </c>
      <c r="DE104" s="3">
        <v>950</v>
      </c>
      <c r="DF104" s="3">
        <v>7.15</v>
      </c>
      <c r="DG104" s="3">
        <v>7.15</v>
      </c>
      <c r="DH104" s="3">
        <v>7.3</v>
      </c>
      <c r="DI104" s="3">
        <v>1</v>
      </c>
      <c r="DJ104" s="3">
        <v>11717648.800000001</v>
      </c>
      <c r="DK104" s="3">
        <v>0</v>
      </c>
      <c r="DL104" s="3">
        <v>0</v>
      </c>
      <c r="DM104" s="3">
        <v>1615000</v>
      </c>
      <c r="DN104" s="3">
        <v>0</v>
      </c>
      <c r="DO104" s="3">
        <v>585600</v>
      </c>
      <c r="DP104" s="3">
        <v>-354440</v>
      </c>
      <c r="DQ104" s="3">
        <v>-121415</v>
      </c>
      <c r="DR104" s="3">
        <v>98329.919999999998</v>
      </c>
      <c r="DS104" s="3">
        <v>3500</v>
      </c>
      <c r="DT104" s="3">
        <v>-25920.04</v>
      </c>
      <c r="DU104" s="3">
        <v>0</v>
      </c>
      <c r="DV104" s="3">
        <v>0</v>
      </c>
      <c r="DW104" s="3">
        <v>1253.48</v>
      </c>
      <c r="DX104" s="3">
        <v>0</v>
      </c>
      <c r="DY104" s="3">
        <v>0</v>
      </c>
      <c r="DZ104" s="3">
        <v>81726.320000000007</v>
      </c>
      <c r="EA104" s="3">
        <v>0</v>
      </c>
      <c r="EB104" s="3">
        <v>0</v>
      </c>
      <c r="EC104" s="3">
        <v>174826</v>
      </c>
      <c r="ED104" s="3">
        <v>193382.64</v>
      </c>
      <c r="EE104" s="3">
        <v>-0.16</v>
      </c>
      <c r="EF104" s="3">
        <v>13995412</v>
      </c>
      <c r="EG104" s="3">
        <v>1638832</v>
      </c>
      <c r="EH104" s="3">
        <v>3322.35</v>
      </c>
      <c r="EI104" s="2">
        <v>97668</v>
      </c>
      <c r="EJ104" s="2">
        <v>1627732</v>
      </c>
      <c r="EK104" s="2" t="s">
        <v>154</v>
      </c>
      <c r="EL104" s="2" t="s">
        <v>155</v>
      </c>
    </row>
    <row r="105" spans="1:142" hidden="1">
      <c r="A105" s="2" t="s">
        <v>632</v>
      </c>
      <c r="B105" s="2" t="s">
        <v>633</v>
      </c>
      <c r="C105" s="2" t="s">
        <v>407</v>
      </c>
      <c r="D105" s="2" t="s">
        <v>408</v>
      </c>
      <c r="E105" s="2" t="s">
        <v>409</v>
      </c>
      <c r="F105" s="2" t="s">
        <v>410</v>
      </c>
      <c r="G105" s="2" t="s">
        <v>411</v>
      </c>
      <c r="H105" s="2" t="s">
        <v>399</v>
      </c>
      <c r="I105" s="2" t="s">
        <v>400</v>
      </c>
      <c r="J105" s="2" t="s">
        <v>412</v>
      </c>
      <c r="K105" s="2" t="s">
        <v>171</v>
      </c>
      <c r="L105" s="2">
        <v>1</v>
      </c>
      <c r="M105" s="3">
        <v>33</v>
      </c>
      <c r="N105" s="3">
        <v>33</v>
      </c>
      <c r="O105" s="3">
        <v>3700</v>
      </c>
      <c r="P105" s="2" t="s">
        <v>413</v>
      </c>
      <c r="Q105" s="2" t="s">
        <v>152</v>
      </c>
      <c r="R105" s="3">
        <v>1000</v>
      </c>
      <c r="S105" s="2" t="s">
        <v>142</v>
      </c>
      <c r="T105" s="2" t="s">
        <v>633</v>
      </c>
      <c r="U105" s="2" t="s">
        <v>152</v>
      </c>
      <c r="V105" s="2" t="s">
        <v>152</v>
      </c>
      <c r="W105" s="3">
        <v>54888.24</v>
      </c>
      <c r="X105" s="3">
        <v>53286.94</v>
      </c>
      <c r="Y105" s="3">
        <v>55018.38</v>
      </c>
      <c r="Z105" s="3">
        <v>53416.32</v>
      </c>
      <c r="AA105" s="3">
        <v>98932</v>
      </c>
      <c r="AB105" s="3">
        <v>98932</v>
      </c>
      <c r="AC105" s="3">
        <v>24918</v>
      </c>
      <c r="AD105" s="3">
        <v>24918</v>
      </c>
      <c r="AE105" s="3">
        <v>9172.2999999999993</v>
      </c>
      <c r="AF105" s="3">
        <v>8904.6200000000008</v>
      </c>
      <c r="AG105" s="3">
        <v>10935.43</v>
      </c>
      <c r="AH105" s="3">
        <v>10614.3</v>
      </c>
      <c r="AI105" s="3">
        <v>15437.83</v>
      </c>
      <c r="AJ105" s="3">
        <v>14986.36</v>
      </c>
      <c r="AK105" s="3">
        <v>5309.89</v>
      </c>
      <c r="AL105" s="3">
        <v>5154.3599999999997</v>
      </c>
      <c r="AM105" s="3">
        <v>0</v>
      </c>
      <c r="AN105" s="3">
        <v>0</v>
      </c>
      <c r="AO105" s="3">
        <v>1601300</v>
      </c>
      <c r="AP105" s="3">
        <v>1602060</v>
      </c>
      <c r="AQ105" s="3">
        <v>0</v>
      </c>
      <c r="AR105" s="3">
        <v>0</v>
      </c>
      <c r="AS105" s="3">
        <v>0</v>
      </c>
      <c r="AT105" s="3">
        <v>267680</v>
      </c>
      <c r="AU105" s="3">
        <v>321130</v>
      </c>
      <c r="AV105" s="3">
        <v>394363</v>
      </c>
      <c r="AW105" s="3">
        <v>136494</v>
      </c>
      <c r="AX105" s="3">
        <v>3284.4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0</v>
      </c>
      <c r="BI105" s="3">
        <v>0</v>
      </c>
      <c r="BJ105" s="3">
        <v>0</v>
      </c>
      <c r="BK105" s="3">
        <v>0</v>
      </c>
      <c r="BL105" s="3">
        <v>0</v>
      </c>
      <c r="BM105" s="3">
        <v>0</v>
      </c>
      <c r="BN105" s="3">
        <v>0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225256</v>
      </c>
      <c r="CJ105" s="3">
        <v>318.83</v>
      </c>
      <c r="CK105" s="3">
        <v>0</v>
      </c>
      <c r="CL105" s="3">
        <v>0</v>
      </c>
      <c r="CM105" s="3">
        <v>57107</v>
      </c>
      <c r="CN105" s="3">
        <v>19036</v>
      </c>
      <c r="CO105" s="3">
        <v>1376804</v>
      </c>
      <c r="CP105" s="3">
        <v>0</v>
      </c>
      <c r="CQ105" s="3">
        <v>0</v>
      </c>
      <c r="CR105" s="3">
        <v>1376804</v>
      </c>
      <c r="CS105" s="3">
        <v>2965.57</v>
      </c>
      <c r="CT105" s="3">
        <v>588810</v>
      </c>
      <c r="CU105" s="3">
        <v>-394363</v>
      </c>
      <c r="CV105" s="3">
        <v>-136494</v>
      </c>
      <c r="CW105" s="3">
        <v>475</v>
      </c>
      <c r="CX105" s="3">
        <v>950</v>
      </c>
      <c r="CY105" s="3">
        <v>7.15</v>
      </c>
      <c r="CZ105" s="3">
        <v>7.15</v>
      </c>
      <c r="DA105" s="3">
        <v>7.3</v>
      </c>
      <c r="DB105" s="3">
        <v>1</v>
      </c>
      <c r="DC105" s="3">
        <v>0.6</v>
      </c>
      <c r="DD105" s="3">
        <v>475</v>
      </c>
      <c r="DE105" s="3">
        <v>950</v>
      </c>
      <c r="DF105" s="3">
        <v>7.15</v>
      </c>
      <c r="DG105" s="3">
        <v>7.15</v>
      </c>
      <c r="DH105" s="3">
        <v>7.3</v>
      </c>
      <c r="DI105" s="3">
        <v>1</v>
      </c>
      <c r="DJ105" s="3">
        <v>9844148.5999999996</v>
      </c>
      <c r="DK105" s="3">
        <v>0</v>
      </c>
      <c r="DL105" s="3">
        <v>0</v>
      </c>
      <c r="DM105" s="3">
        <v>1408645.75</v>
      </c>
      <c r="DN105" s="3">
        <v>0</v>
      </c>
      <c r="DO105" s="3">
        <v>588810</v>
      </c>
      <c r="DP105" s="3">
        <v>-394363</v>
      </c>
      <c r="DQ105" s="3">
        <v>-136494</v>
      </c>
      <c r="DR105" s="3">
        <v>82608.240000000005</v>
      </c>
      <c r="DS105" s="3">
        <v>3500</v>
      </c>
      <c r="DT105" s="3">
        <v>430595.37</v>
      </c>
      <c r="DU105" s="3">
        <v>0</v>
      </c>
      <c r="DV105" s="3">
        <v>0</v>
      </c>
      <c r="DW105" s="3">
        <v>0</v>
      </c>
      <c r="DX105" s="3">
        <v>0</v>
      </c>
      <c r="DY105" s="3">
        <v>0</v>
      </c>
      <c r="DZ105" s="3">
        <v>112237.49</v>
      </c>
      <c r="EA105" s="3">
        <v>0</v>
      </c>
      <c r="EB105" s="3">
        <v>0</v>
      </c>
      <c r="EC105" s="3">
        <v>403208</v>
      </c>
      <c r="ED105" s="3">
        <v>446006.88</v>
      </c>
      <c r="EE105" s="3">
        <v>0.04</v>
      </c>
      <c r="EF105" s="3">
        <v>12358308</v>
      </c>
      <c r="EG105" s="3">
        <v>1376804</v>
      </c>
      <c r="EH105" s="3">
        <v>2965.57</v>
      </c>
      <c r="EI105" s="2">
        <v>225256</v>
      </c>
      <c r="EJ105" s="2">
        <v>1376044</v>
      </c>
      <c r="EK105" s="2" t="s">
        <v>154</v>
      </c>
      <c r="EL105" s="2" t="s">
        <v>155</v>
      </c>
    </row>
    <row r="106" spans="1:142" hidden="1">
      <c r="A106" s="2" t="s">
        <v>632</v>
      </c>
      <c r="B106" s="2" t="s">
        <v>633</v>
      </c>
      <c r="C106" s="2" t="s">
        <v>655</v>
      </c>
      <c r="D106" s="2" t="s">
        <v>656</v>
      </c>
      <c r="E106" s="2" t="s">
        <v>657</v>
      </c>
      <c r="F106" s="2" t="s">
        <v>658</v>
      </c>
      <c r="G106" s="2" t="s">
        <v>659</v>
      </c>
      <c r="H106" s="2" t="s">
        <v>399</v>
      </c>
      <c r="I106" s="2" t="s">
        <v>400</v>
      </c>
      <c r="J106" s="2" t="s">
        <v>400</v>
      </c>
      <c r="K106" s="2" t="s">
        <v>171</v>
      </c>
      <c r="L106" s="2">
        <v>1</v>
      </c>
      <c r="M106" s="3">
        <v>33</v>
      </c>
      <c r="N106" s="3">
        <v>33</v>
      </c>
      <c r="O106" s="3">
        <v>2200</v>
      </c>
      <c r="P106" s="2" t="s">
        <v>660</v>
      </c>
      <c r="Q106" s="2" t="s">
        <v>152</v>
      </c>
      <c r="R106" s="3">
        <v>500</v>
      </c>
      <c r="S106" s="2" t="s">
        <v>142</v>
      </c>
      <c r="T106" s="2" t="s">
        <v>633</v>
      </c>
      <c r="U106" s="2" t="s">
        <v>152</v>
      </c>
      <c r="V106" s="2" t="s">
        <v>152</v>
      </c>
      <c r="W106" s="3">
        <v>178503.97</v>
      </c>
      <c r="X106" s="3">
        <v>177346.8</v>
      </c>
      <c r="Y106" s="3">
        <v>180258.8</v>
      </c>
      <c r="Z106" s="3">
        <v>179094.91</v>
      </c>
      <c r="AA106" s="3">
        <v>0</v>
      </c>
      <c r="AB106" s="3">
        <v>0</v>
      </c>
      <c r="AC106" s="3">
        <v>0</v>
      </c>
      <c r="AD106" s="3">
        <v>0</v>
      </c>
      <c r="AE106" s="3">
        <v>29713.15</v>
      </c>
      <c r="AF106" s="3">
        <v>29516.42</v>
      </c>
      <c r="AG106" s="3">
        <v>30087.040000000001</v>
      </c>
      <c r="AH106" s="3">
        <v>29904.3</v>
      </c>
      <c r="AI106" s="3">
        <v>78864.210000000006</v>
      </c>
      <c r="AJ106" s="3">
        <v>78509.03</v>
      </c>
      <c r="AK106" s="3">
        <v>0</v>
      </c>
      <c r="AL106" s="3">
        <v>0</v>
      </c>
      <c r="AM106" s="3">
        <v>0</v>
      </c>
      <c r="AN106" s="3">
        <v>0</v>
      </c>
      <c r="AO106" s="3">
        <v>578585</v>
      </c>
      <c r="AP106" s="3">
        <v>581945</v>
      </c>
      <c r="AQ106" s="3">
        <v>0</v>
      </c>
      <c r="AR106" s="3">
        <v>0</v>
      </c>
      <c r="AS106" s="3">
        <v>0</v>
      </c>
      <c r="AT106" s="3">
        <v>98365</v>
      </c>
      <c r="AU106" s="3">
        <v>91370</v>
      </c>
      <c r="AV106" s="3">
        <v>44783</v>
      </c>
      <c r="AW106" s="3">
        <v>0</v>
      </c>
      <c r="AX106" s="3">
        <v>1521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0</v>
      </c>
      <c r="BI106" s="3">
        <v>0</v>
      </c>
      <c r="BJ106" s="3">
        <v>0</v>
      </c>
      <c r="BK106" s="3">
        <v>0</v>
      </c>
      <c r="BL106" s="3">
        <v>0</v>
      </c>
      <c r="BM106" s="3">
        <v>0</v>
      </c>
      <c r="BN106" s="3">
        <v>0</v>
      </c>
      <c r="BO106" s="3">
        <v>0</v>
      </c>
      <c r="BP106" s="3">
        <v>0</v>
      </c>
      <c r="BQ106" s="3">
        <v>0</v>
      </c>
      <c r="BR106" s="3">
        <v>0</v>
      </c>
      <c r="BS106" s="3">
        <v>0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302688</v>
      </c>
      <c r="CJ106" s="3">
        <v>65.39</v>
      </c>
      <c r="CK106" s="3">
        <v>0</v>
      </c>
      <c r="CL106" s="3">
        <v>0</v>
      </c>
      <c r="CM106" s="3">
        <v>99952</v>
      </c>
      <c r="CN106" s="3">
        <v>32855</v>
      </c>
      <c r="CO106" s="3">
        <v>279257</v>
      </c>
      <c r="CP106" s="3">
        <v>0</v>
      </c>
      <c r="CQ106" s="3">
        <v>0</v>
      </c>
      <c r="CR106" s="3">
        <v>279257</v>
      </c>
      <c r="CS106" s="3">
        <v>1760</v>
      </c>
      <c r="CT106" s="3">
        <v>189735</v>
      </c>
      <c r="CU106" s="3">
        <v>-44783</v>
      </c>
      <c r="CV106" s="3">
        <v>0</v>
      </c>
      <c r="CW106" s="3">
        <v>475</v>
      </c>
      <c r="CX106" s="3">
        <v>950</v>
      </c>
      <c r="CY106" s="3">
        <v>7.15</v>
      </c>
      <c r="CZ106" s="3">
        <v>7.15</v>
      </c>
      <c r="DA106" s="3">
        <v>7.3</v>
      </c>
      <c r="DB106" s="3">
        <v>1</v>
      </c>
      <c r="DC106" s="3">
        <v>0.6</v>
      </c>
      <c r="DD106" s="3">
        <v>475</v>
      </c>
      <c r="DE106" s="3">
        <v>950</v>
      </c>
      <c r="DF106" s="3">
        <v>7.15</v>
      </c>
      <c r="DG106" s="3">
        <v>7.15</v>
      </c>
      <c r="DH106" s="3">
        <v>7.3</v>
      </c>
      <c r="DI106" s="3">
        <v>1</v>
      </c>
      <c r="DJ106" s="3">
        <v>1996687.55</v>
      </c>
      <c r="DK106" s="3">
        <v>0</v>
      </c>
      <c r="DL106" s="3">
        <v>0</v>
      </c>
      <c r="DM106" s="3">
        <v>836000</v>
      </c>
      <c r="DN106" s="3">
        <v>0</v>
      </c>
      <c r="DO106" s="3">
        <v>189735</v>
      </c>
      <c r="DP106" s="3">
        <v>-44783</v>
      </c>
      <c r="DQ106" s="3">
        <v>0</v>
      </c>
      <c r="DR106" s="3">
        <v>16755.419999999998</v>
      </c>
      <c r="DS106" s="3">
        <v>3500</v>
      </c>
      <c r="DT106" s="3">
        <v>1014009.03</v>
      </c>
      <c r="DU106" s="3">
        <v>-131378</v>
      </c>
      <c r="DV106" s="3">
        <v>0</v>
      </c>
      <c r="DW106" s="3">
        <v>550</v>
      </c>
      <c r="DX106" s="3">
        <v>0</v>
      </c>
      <c r="DY106" s="3">
        <v>0</v>
      </c>
      <c r="DZ106" s="3">
        <v>49035.79</v>
      </c>
      <c r="EA106" s="3">
        <v>0</v>
      </c>
      <c r="EB106" s="3">
        <v>0</v>
      </c>
      <c r="EC106" s="3">
        <v>541812</v>
      </c>
      <c r="ED106" s="3">
        <v>599322.24</v>
      </c>
      <c r="EE106" s="3">
        <v>0</v>
      </c>
      <c r="EF106" s="3">
        <v>4057237</v>
      </c>
      <c r="EG106" s="3">
        <v>279257</v>
      </c>
      <c r="EH106" s="3">
        <v>1455.61</v>
      </c>
      <c r="EI106" s="2">
        <v>302688</v>
      </c>
      <c r="EJ106" s="2">
        <v>275897</v>
      </c>
      <c r="EK106" s="2" t="s">
        <v>154</v>
      </c>
      <c r="EL106" s="2" t="s">
        <v>155</v>
      </c>
    </row>
    <row r="107" spans="1:142" hidden="1">
      <c r="A107" s="2" t="s">
        <v>632</v>
      </c>
      <c r="B107" s="2" t="s">
        <v>633</v>
      </c>
      <c r="C107" s="2" t="s">
        <v>414</v>
      </c>
      <c r="D107" s="2" t="s">
        <v>415</v>
      </c>
      <c r="E107" s="2" t="s">
        <v>416</v>
      </c>
      <c r="F107" s="2" t="s">
        <v>417</v>
      </c>
      <c r="G107" s="2" t="s">
        <v>418</v>
      </c>
      <c r="H107" s="2" t="s">
        <v>399</v>
      </c>
      <c r="I107" s="2" t="s">
        <v>399</v>
      </c>
      <c r="J107" s="2" t="s">
        <v>419</v>
      </c>
      <c r="K107" s="2" t="s">
        <v>171</v>
      </c>
      <c r="L107" s="2">
        <v>1</v>
      </c>
      <c r="M107" s="3">
        <v>132</v>
      </c>
      <c r="N107" s="3">
        <v>132</v>
      </c>
      <c r="O107" s="3">
        <v>42000</v>
      </c>
      <c r="P107" s="2" t="s">
        <v>420</v>
      </c>
      <c r="Q107" s="2" t="s">
        <v>152</v>
      </c>
      <c r="R107" s="3">
        <v>2000</v>
      </c>
      <c r="S107" s="2" t="s">
        <v>142</v>
      </c>
      <c r="T107" s="2" t="s">
        <v>633</v>
      </c>
      <c r="U107" s="2" t="s">
        <v>152</v>
      </c>
      <c r="V107" s="2" t="s">
        <v>152</v>
      </c>
      <c r="W107" s="3">
        <v>809034.73</v>
      </c>
      <c r="X107" s="3">
        <v>798470.52</v>
      </c>
      <c r="Y107" s="3">
        <v>809986.28</v>
      </c>
      <c r="Z107" s="3">
        <v>799411.51</v>
      </c>
      <c r="AA107" s="3">
        <v>0</v>
      </c>
      <c r="AB107" s="3">
        <v>0</v>
      </c>
      <c r="AC107" s="3">
        <v>0</v>
      </c>
      <c r="AD107" s="3">
        <v>0</v>
      </c>
      <c r="AE107" s="3">
        <v>134180.42000000001</v>
      </c>
      <c r="AF107" s="3">
        <v>132517.91</v>
      </c>
      <c r="AG107" s="3">
        <v>134844.34</v>
      </c>
      <c r="AH107" s="3">
        <v>133025.12</v>
      </c>
      <c r="AI107" s="3">
        <v>280839.33</v>
      </c>
      <c r="AJ107" s="3">
        <v>277272.40999999997</v>
      </c>
      <c r="AK107" s="3">
        <v>0</v>
      </c>
      <c r="AL107" s="3">
        <v>0</v>
      </c>
      <c r="AM107" s="3">
        <v>0</v>
      </c>
      <c r="AN107" s="3">
        <v>0</v>
      </c>
      <c r="AO107" s="3">
        <v>21128420</v>
      </c>
      <c r="AP107" s="3">
        <v>21149540</v>
      </c>
      <c r="AQ107" s="3">
        <v>0</v>
      </c>
      <c r="AR107" s="3">
        <v>0</v>
      </c>
      <c r="AS107" s="3">
        <v>0</v>
      </c>
      <c r="AT107" s="3">
        <v>3325020</v>
      </c>
      <c r="AU107" s="3">
        <v>3638440</v>
      </c>
      <c r="AV107" s="3">
        <v>7133840</v>
      </c>
      <c r="AW107" s="3">
        <v>0</v>
      </c>
      <c r="AX107" s="3">
        <v>40920</v>
      </c>
      <c r="AY107" s="3">
        <v>205525</v>
      </c>
      <c r="AZ107" s="3">
        <v>0</v>
      </c>
      <c r="BA107" s="3">
        <v>33488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0</v>
      </c>
      <c r="BI107" s="3">
        <v>0</v>
      </c>
      <c r="BJ107" s="3">
        <v>0</v>
      </c>
      <c r="BK107" s="3">
        <v>0</v>
      </c>
      <c r="BL107" s="3">
        <v>0</v>
      </c>
      <c r="BM107" s="3">
        <v>0</v>
      </c>
      <c r="BN107" s="3">
        <v>0</v>
      </c>
      <c r="BO107" s="3">
        <v>0</v>
      </c>
      <c r="BP107" s="3">
        <v>0</v>
      </c>
      <c r="BQ107" s="3">
        <v>0</v>
      </c>
      <c r="BR107" s="3">
        <v>0</v>
      </c>
      <c r="BS107" s="3">
        <v>0</v>
      </c>
      <c r="BT107" s="3">
        <v>0</v>
      </c>
      <c r="BU107" s="3">
        <v>0</v>
      </c>
      <c r="BV107" s="3">
        <v>0</v>
      </c>
      <c r="BW107" s="3">
        <v>0</v>
      </c>
      <c r="BX107" s="3">
        <v>0</v>
      </c>
      <c r="BY107" s="3">
        <v>0</v>
      </c>
      <c r="BZ107" s="3">
        <v>0</v>
      </c>
      <c r="CA107" s="3">
        <v>0</v>
      </c>
      <c r="CB107" s="3">
        <v>0</v>
      </c>
      <c r="CC107" s="3">
        <v>0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20944015</v>
      </c>
      <c r="CP107" s="3">
        <v>0</v>
      </c>
      <c r="CQ107" s="3">
        <v>0</v>
      </c>
      <c r="CR107" s="3">
        <v>20944015</v>
      </c>
      <c r="CS107" s="3">
        <v>40920</v>
      </c>
      <c r="CT107" s="3">
        <v>6833242</v>
      </c>
      <c r="CU107" s="3">
        <v>-7133840</v>
      </c>
      <c r="CV107" s="3">
        <v>0</v>
      </c>
      <c r="CW107" s="3">
        <v>475</v>
      </c>
      <c r="CX107" s="3">
        <v>950</v>
      </c>
      <c r="CY107" s="3">
        <v>6.65</v>
      </c>
      <c r="CZ107" s="3">
        <v>6.65</v>
      </c>
      <c r="DA107" s="3">
        <v>7.3</v>
      </c>
      <c r="DB107" s="3">
        <v>1</v>
      </c>
      <c r="DC107" s="3">
        <v>0.6</v>
      </c>
      <c r="DD107" s="3">
        <v>475</v>
      </c>
      <c r="DE107" s="3">
        <v>950</v>
      </c>
      <c r="DF107" s="3">
        <v>6.65</v>
      </c>
      <c r="DG107" s="3">
        <v>6.65</v>
      </c>
      <c r="DH107" s="3">
        <v>7.3</v>
      </c>
      <c r="DI107" s="3">
        <v>1</v>
      </c>
      <c r="DJ107" s="3">
        <v>139277699.75</v>
      </c>
      <c r="DK107" s="3">
        <v>0</v>
      </c>
      <c r="DL107" s="3">
        <v>0</v>
      </c>
      <c r="DM107" s="3">
        <v>19437000</v>
      </c>
      <c r="DN107" s="3">
        <v>0</v>
      </c>
      <c r="DO107" s="3">
        <v>6833242</v>
      </c>
      <c r="DP107" s="3">
        <v>-7133840</v>
      </c>
      <c r="DQ107" s="3">
        <v>0</v>
      </c>
      <c r="DR107" s="3">
        <v>1256640.8999999999</v>
      </c>
      <c r="DS107" s="3">
        <v>5000</v>
      </c>
      <c r="DT107" s="3">
        <v>-6400115</v>
      </c>
      <c r="DU107" s="3">
        <v>0</v>
      </c>
      <c r="DV107" s="3">
        <v>0</v>
      </c>
      <c r="DW107" s="3">
        <v>352150.83</v>
      </c>
      <c r="DX107" s="3">
        <v>0</v>
      </c>
      <c r="DY107" s="3">
        <v>0</v>
      </c>
      <c r="DZ107" s="3">
        <v>0</v>
      </c>
      <c r="EA107" s="3">
        <v>0</v>
      </c>
      <c r="EB107" s="3">
        <v>0</v>
      </c>
      <c r="EC107" s="3">
        <v>326785</v>
      </c>
      <c r="ED107" s="3">
        <v>406940</v>
      </c>
      <c r="EE107" s="3">
        <v>-0.48</v>
      </c>
      <c r="EF107" s="3">
        <v>160761618</v>
      </c>
      <c r="EG107" s="3">
        <v>20944015</v>
      </c>
      <c r="EH107" s="3">
        <v>40920</v>
      </c>
      <c r="EI107" s="2">
        <v>205525</v>
      </c>
      <c r="EJ107" s="2">
        <v>20922895</v>
      </c>
      <c r="EK107" s="2" t="s">
        <v>173</v>
      </c>
      <c r="EL107" s="2" t="s">
        <v>155</v>
      </c>
    </row>
    <row r="108" spans="1:142" hidden="1">
      <c r="A108" s="2" t="s">
        <v>632</v>
      </c>
      <c r="B108" s="2" t="s">
        <v>633</v>
      </c>
      <c r="C108" s="2" t="s">
        <v>438</v>
      </c>
      <c r="D108" s="2" t="s">
        <v>439</v>
      </c>
      <c r="E108" s="2" t="s">
        <v>440</v>
      </c>
      <c r="F108" s="2" t="s">
        <v>441</v>
      </c>
      <c r="G108" s="2" t="s">
        <v>442</v>
      </c>
      <c r="H108" s="2" t="s">
        <v>443</v>
      </c>
      <c r="I108" s="2" t="s">
        <v>444</v>
      </c>
      <c r="J108" s="2" t="s">
        <v>445</v>
      </c>
      <c r="K108" s="2" t="s">
        <v>171</v>
      </c>
      <c r="L108" s="2">
        <v>1</v>
      </c>
      <c r="M108" s="3">
        <v>33</v>
      </c>
      <c r="N108" s="3">
        <v>11</v>
      </c>
      <c r="O108" s="3">
        <v>800</v>
      </c>
      <c r="P108" s="2" t="s">
        <v>446</v>
      </c>
      <c r="Q108" s="2" t="s">
        <v>152</v>
      </c>
      <c r="R108" s="3">
        <v>1000</v>
      </c>
      <c r="S108" s="2" t="s">
        <v>142</v>
      </c>
      <c r="T108" s="2" t="s">
        <v>633</v>
      </c>
      <c r="U108" s="2" t="s">
        <v>152</v>
      </c>
      <c r="V108" s="2" t="s">
        <v>152</v>
      </c>
      <c r="W108" s="3">
        <v>14846.28</v>
      </c>
      <c r="X108" s="3">
        <v>14756.54</v>
      </c>
      <c r="Y108" s="3">
        <v>14873.5</v>
      </c>
      <c r="Z108" s="3">
        <v>14783.51</v>
      </c>
      <c r="AA108" s="3">
        <v>0</v>
      </c>
      <c r="AB108" s="3">
        <v>0</v>
      </c>
      <c r="AC108" s="3">
        <v>0</v>
      </c>
      <c r="AD108" s="3">
        <v>0</v>
      </c>
      <c r="AE108" s="3">
        <v>383.71</v>
      </c>
      <c r="AF108" s="3">
        <v>381.43</v>
      </c>
      <c r="AG108" s="3">
        <v>1093.6199999999999</v>
      </c>
      <c r="AH108" s="3">
        <v>1089.6300000000001</v>
      </c>
      <c r="AI108" s="3">
        <v>11562.2</v>
      </c>
      <c r="AJ108" s="3">
        <v>11496.66</v>
      </c>
      <c r="AK108" s="3">
        <v>0</v>
      </c>
      <c r="AL108" s="3">
        <v>0</v>
      </c>
      <c r="AM108" s="3">
        <v>0</v>
      </c>
      <c r="AN108" s="3">
        <v>0</v>
      </c>
      <c r="AO108" s="3">
        <v>89740</v>
      </c>
      <c r="AP108" s="3">
        <v>89990</v>
      </c>
      <c r="AQ108" s="3">
        <v>0</v>
      </c>
      <c r="AR108" s="3">
        <v>0</v>
      </c>
      <c r="AS108" s="3">
        <v>0</v>
      </c>
      <c r="AT108" s="3">
        <v>2280</v>
      </c>
      <c r="AU108" s="3">
        <v>3990</v>
      </c>
      <c r="AV108" s="3">
        <v>50027</v>
      </c>
      <c r="AW108" s="3">
        <v>0</v>
      </c>
      <c r="AX108" s="3">
        <v>747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0</v>
      </c>
      <c r="BI108" s="3">
        <v>0</v>
      </c>
      <c r="BJ108" s="3">
        <v>0</v>
      </c>
      <c r="BK108" s="3">
        <v>0</v>
      </c>
      <c r="BL108" s="3">
        <v>0</v>
      </c>
      <c r="BM108" s="3">
        <v>0</v>
      </c>
      <c r="BN108" s="3">
        <v>0</v>
      </c>
      <c r="BO108" s="3">
        <v>0</v>
      </c>
      <c r="BP108" s="3">
        <v>0</v>
      </c>
      <c r="BQ108" s="3">
        <v>0</v>
      </c>
      <c r="BR108" s="3">
        <v>0</v>
      </c>
      <c r="BS108" s="3">
        <v>0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34009</v>
      </c>
      <c r="CJ108" s="3">
        <v>81.72</v>
      </c>
      <c r="CK108" s="3">
        <v>0</v>
      </c>
      <c r="CL108" s="3">
        <v>0</v>
      </c>
      <c r="CM108" s="3">
        <v>11132</v>
      </c>
      <c r="CN108" s="3">
        <v>4381</v>
      </c>
      <c r="CO108" s="3">
        <v>55981</v>
      </c>
      <c r="CP108" s="3">
        <v>0</v>
      </c>
      <c r="CQ108" s="3">
        <v>0</v>
      </c>
      <c r="CR108" s="3">
        <v>55981</v>
      </c>
      <c r="CS108" s="3">
        <v>665.28</v>
      </c>
      <c r="CT108" s="3">
        <v>6270</v>
      </c>
      <c r="CU108" s="3">
        <v>-50027</v>
      </c>
      <c r="CV108" s="3">
        <v>0</v>
      </c>
      <c r="CW108" s="3">
        <v>475</v>
      </c>
      <c r="CX108" s="3">
        <v>950</v>
      </c>
      <c r="CY108" s="3">
        <v>7.65</v>
      </c>
      <c r="CZ108" s="3">
        <v>7.65</v>
      </c>
      <c r="DA108" s="3">
        <v>7.3</v>
      </c>
      <c r="DB108" s="3">
        <v>1</v>
      </c>
      <c r="DC108" s="3">
        <v>0.6</v>
      </c>
      <c r="DD108" s="3">
        <v>475</v>
      </c>
      <c r="DE108" s="3">
        <v>950</v>
      </c>
      <c r="DF108" s="3">
        <v>7.65</v>
      </c>
      <c r="DG108" s="3">
        <v>7.65</v>
      </c>
      <c r="DH108" s="3">
        <v>7.3</v>
      </c>
      <c r="DI108" s="3">
        <v>1</v>
      </c>
      <c r="DJ108" s="3">
        <v>428254.65</v>
      </c>
      <c r="DK108" s="3">
        <v>0</v>
      </c>
      <c r="DL108" s="3">
        <v>0</v>
      </c>
      <c r="DM108" s="3">
        <v>316008</v>
      </c>
      <c r="DN108" s="3">
        <v>0</v>
      </c>
      <c r="DO108" s="3">
        <v>6270</v>
      </c>
      <c r="DP108" s="3">
        <v>-50027</v>
      </c>
      <c r="DQ108" s="3">
        <v>0</v>
      </c>
      <c r="DR108" s="3">
        <v>3358.86</v>
      </c>
      <c r="DS108" s="3">
        <v>2000</v>
      </c>
      <c r="DT108" s="3">
        <v>-27325.23</v>
      </c>
      <c r="DU108" s="3">
        <v>0</v>
      </c>
      <c r="DV108" s="3">
        <v>0</v>
      </c>
      <c r="DW108" s="3">
        <v>0</v>
      </c>
      <c r="DX108" s="3">
        <v>0</v>
      </c>
      <c r="DY108" s="3">
        <v>0</v>
      </c>
      <c r="DZ108" s="3">
        <v>22701.77</v>
      </c>
      <c r="EA108" s="3">
        <v>0</v>
      </c>
      <c r="EB108" s="3">
        <v>0</v>
      </c>
      <c r="EC108" s="3">
        <v>0</v>
      </c>
      <c r="ED108" s="3">
        <v>0</v>
      </c>
      <c r="EE108" s="3">
        <v>-0.28000000000000003</v>
      </c>
      <c r="EF108" s="3">
        <v>728566</v>
      </c>
      <c r="EG108" s="3">
        <v>55981</v>
      </c>
      <c r="EH108" s="3">
        <v>665.28</v>
      </c>
      <c r="EI108" s="2">
        <v>34009</v>
      </c>
      <c r="EJ108" s="2">
        <v>55731</v>
      </c>
      <c r="EK108" s="2" t="s">
        <v>154</v>
      </c>
      <c r="EL108" s="2" t="s">
        <v>162</v>
      </c>
    </row>
    <row r="109" spans="1:142" hidden="1">
      <c r="A109" s="2" t="s">
        <v>632</v>
      </c>
      <c r="B109" s="2" t="s">
        <v>633</v>
      </c>
      <c r="C109" s="2" t="s">
        <v>447</v>
      </c>
      <c r="D109" s="2" t="s">
        <v>448</v>
      </c>
      <c r="E109" s="2" t="s">
        <v>449</v>
      </c>
      <c r="F109" s="2" t="s">
        <v>450</v>
      </c>
      <c r="G109" s="2" t="s">
        <v>451</v>
      </c>
      <c r="H109" s="2" t="s">
        <v>452</v>
      </c>
      <c r="I109" s="2" t="s">
        <v>453</v>
      </c>
      <c r="J109" s="2" t="s">
        <v>452</v>
      </c>
      <c r="K109" s="2" t="s">
        <v>150</v>
      </c>
      <c r="L109" s="2">
        <v>2</v>
      </c>
      <c r="M109" s="3">
        <v>33</v>
      </c>
      <c r="N109" s="3">
        <v>33</v>
      </c>
      <c r="O109" s="3">
        <v>2100</v>
      </c>
      <c r="P109" s="2" t="s">
        <v>454</v>
      </c>
      <c r="Q109" s="2" t="s">
        <v>152</v>
      </c>
      <c r="R109" s="3">
        <v>1000</v>
      </c>
      <c r="S109" s="2" t="s">
        <v>142</v>
      </c>
      <c r="T109" s="2" t="s">
        <v>633</v>
      </c>
      <c r="U109" s="2" t="s">
        <v>152</v>
      </c>
      <c r="V109" s="2" t="s">
        <v>152</v>
      </c>
      <c r="W109" s="3">
        <v>89662.59</v>
      </c>
      <c r="X109" s="3">
        <v>88769.79</v>
      </c>
      <c r="Y109" s="3">
        <v>89695.2</v>
      </c>
      <c r="Z109" s="3">
        <v>88801.66</v>
      </c>
      <c r="AA109" s="3">
        <v>0</v>
      </c>
      <c r="AB109" s="3">
        <v>0</v>
      </c>
      <c r="AC109" s="3">
        <v>0</v>
      </c>
      <c r="AD109" s="3">
        <v>0</v>
      </c>
      <c r="AE109" s="3">
        <v>15472.76</v>
      </c>
      <c r="AF109" s="3">
        <v>15326.57</v>
      </c>
      <c r="AG109" s="3">
        <v>14351.13</v>
      </c>
      <c r="AH109" s="3">
        <v>14207.87</v>
      </c>
      <c r="AI109" s="3">
        <v>25859.48</v>
      </c>
      <c r="AJ109" s="3">
        <v>25628.89</v>
      </c>
      <c r="AK109" s="3">
        <v>0</v>
      </c>
      <c r="AL109" s="3">
        <v>0</v>
      </c>
      <c r="AM109" s="3">
        <v>0</v>
      </c>
      <c r="AN109" s="3">
        <v>0</v>
      </c>
      <c r="AO109" s="3">
        <v>892800</v>
      </c>
      <c r="AP109" s="3">
        <v>893540</v>
      </c>
      <c r="AQ109" s="3">
        <v>0</v>
      </c>
      <c r="AR109" s="3">
        <v>0</v>
      </c>
      <c r="AS109" s="3">
        <v>0</v>
      </c>
      <c r="AT109" s="3">
        <v>146190</v>
      </c>
      <c r="AU109" s="3">
        <v>143260</v>
      </c>
      <c r="AV109" s="3">
        <v>39344.5</v>
      </c>
      <c r="AW109" s="3">
        <v>0</v>
      </c>
      <c r="AX109" s="3">
        <v>1863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0</v>
      </c>
      <c r="BI109" s="3">
        <v>0</v>
      </c>
      <c r="BJ109" s="3">
        <v>0</v>
      </c>
      <c r="BK109" s="3">
        <v>0</v>
      </c>
      <c r="BL109" s="3">
        <v>0</v>
      </c>
      <c r="BM109" s="3">
        <v>0</v>
      </c>
      <c r="BN109" s="3">
        <v>0</v>
      </c>
      <c r="BO109" s="3">
        <v>0</v>
      </c>
      <c r="BP109" s="3">
        <v>0</v>
      </c>
      <c r="BQ109" s="3">
        <v>0</v>
      </c>
      <c r="BR109" s="3">
        <v>0</v>
      </c>
      <c r="BS109" s="3">
        <v>0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  <c r="BY109" s="3">
        <v>0</v>
      </c>
      <c r="BZ109" s="3">
        <v>0</v>
      </c>
      <c r="CA109" s="3">
        <v>0</v>
      </c>
      <c r="CB109" s="3">
        <v>0</v>
      </c>
      <c r="CC109" s="3">
        <v>0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573818</v>
      </c>
      <c r="CJ109" s="3">
        <v>798.94</v>
      </c>
      <c r="CK109" s="3">
        <v>0</v>
      </c>
      <c r="CL109" s="3">
        <v>0</v>
      </c>
      <c r="CM109" s="3">
        <v>143402</v>
      </c>
      <c r="CN109" s="3">
        <v>47843.5</v>
      </c>
      <c r="CO109" s="3">
        <v>319722</v>
      </c>
      <c r="CP109" s="3">
        <v>0</v>
      </c>
      <c r="CQ109" s="3">
        <v>0</v>
      </c>
      <c r="CR109" s="3">
        <v>319722</v>
      </c>
      <c r="CS109" s="3">
        <v>1680</v>
      </c>
      <c r="CT109" s="3">
        <v>289450</v>
      </c>
      <c r="CU109" s="3">
        <v>-39344.5</v>
      </c>
      <c r="CV109" s="3">
        <v>0</v>
      </c>
      <c r="CW109" s="3">
        <v>475</v>
      </c>
      <c r="CX109" s="3">
        <v>950</v>
      </c>
      <c r="CY109" s="3">
        <v>8</v>
      </c>
      <c r="CZ109" s="3">
        <v>8</v>
      </c>
      <c r="DA109" s="3">
        <v>7.3</v>
      </c>
      <c r="DB109" s="3">
        <v>1</v>
      </c>
      <c r="DC109" s="3">
        <v>0.6</v>
      </c>
      <c r="DD109" s="3">
        <v>475</v>
      </c>
      <c r="DE109" s="3">
        <v>950</v>
      </c>
      <c r="DF109" s="3">
        <v>8</v>
      </c>
      <c r="DG109" s="3">
        <v>8</v>
      </c>
      <c r="DH109" s="3">
        <v>7.3</v>
      </c>
      <c r="DI109" s="3">
        <v>1</v>
      </c>
      <c r="DJ109" s="3">
        <v>2557776</v>
      </c>
      <c r="DK109" s="3">
        <v>0</v>
      </c>
      <c r="DL109" s="3">
        <v>0</v>
      </c>
      <c r="DM109" s="3">
        <v>798000</v>
      </c>
      <c r="DN109" s="3">
        <v>0</v>
      </c>
      <c r="DO109" s="3">
        <v>289450</v>
      </c>
      <c r="DP109" s="3">
        <v>-39344.5</v>
      </c>
      <c r="DQ109" s="3">
        <v>0</v>
      </c>
      <c r="DR109" s="3">
        <v>19183.32</v>
      </c>
      <c r="DS109" s="3">
        <v>3500</v>
      </c>
      <c r="DT109" s="3">
        <v>2430856.77</v>
      </c>
      <c r="DU109" s="3">
        <v>0</v>
      </c>
      <c r="DV109" s="3">
        <v>0</v>
      </c>
      <c r="DW109" s="3">
        <v>0</v>
      </c>
      <c r="DX109" s="3">
        <v>0</v>
      </c>
      <c r="DY109" s="3">
        <v>0</v>
      </c>
      <c r="DZ109" s="3">
        <v>163452.63</v>
      </c>
      <c r="EA109" s="3">
        <v>0</v>
      </c>
      <c r="EB109" s="3">
        <v>0</v>
      </c>
      <c r="EC109" s="3">
        <v>1170589</v>
      </c>
      <c r="ED109" s="3">
        <v>1136159.6399999999</v>
      </c>
      <c r="EE109" s="3">
        <v>-0.09</v>
      </c>
      <c r="EF109" s="3">
        <v>6098766</v>
      </c>
      <c r="EG109" s="3">
        <v>319722</v>
      </c>
      <c r="EH109" s="3">
        <v>1064.06</v>
      </c>
      <c r="EI109" s="2">
        <v>573818</v>
      </c>
      <c r="EJ109" s="2">
        <v>318982</v>
      </c>
      <c r="EK109" s="2" t="s">
        <v>154</v>
      </c>
      <c r="EL109" s="2" t="s">
        <v>155</v>
      </c>
    </row>
    <row r="110" spans="1:142" hidden="1">
      <c r="A110" s="2" t="s">
        <v>632</v>
      </c>
      <c r="B110" s="2" t="s">
        <v>633</v>
      </c>
      <c r="C110" s="2" t="s">
        <v>455</v>
      </c>
      <c r="D110" s="2" t="s">
        <v>456</v>
      </c>
      <c r="E110" s="2" t="s">
        <v>457</v>
      </c>
      <c r="F110" s="2" t="s">
        <v>458</v>
      </c>
      <c r="G110" s="2" t="s">
        <v>459</v>
      </c>
      <c r="H110" s="2" t="s">
        <v>460</v>
      </c>
      <c r="I110" s="2" t="s">
        <v>460</v>
      </c>
      <c r="J110" s="2" t="s">
        <v>461</v>
      </c>
      <c r="K110" s="2" t="s">
        <v>171</v>
      </c>
      <c r="L110" s="2">
        <v>1</v>
      </c>
      <c r="M110" s="3">
        <v>33</v>
      </c>
      <c r="N110" s="3">
        <v>33</v>
      </c>
      <c r="O110" s="3">
        <v>2600</v>
      </c>
      <c r="P110" s="2" t="s">
        <v>462</v>
      </c>
      <c r="Q110" s="2" t="s">
        <v>152</v>
      </c>
      <c r="R110" s="3">
        <v>1000</v>
      </c>
      <c r="S110" s="2" t="s">
        <v>142</v>
      </c>
      <c r="T110" s="2" t="s">
        <v>633</v>
      </c>
      <c r="U110" s="2" t="s">
        <v>152</v>
      </c>
      <c r="V110" s="2" t="s">
        <v>152</v>
      </c>
      <c r="W110" s="3">
        <v>81058.69</v>
      </c>
      <c r="X110" s="3">
        <v>80622.44</v>
      </c>
      <c r="Y110" s="3">
        <v>81682.28</v>
      </c>
      <c r="Z110" s="3">
        <v>81241.72</v>
      </c>
      <c r="AA110" s="3">
        <v>19589.400000000001</v>
      </c>
      <c r="AB110" s="3">
        <v>19589.400000000001</v>
      </c>
      <c r="AC110" s="3">
        <v>0</v>
      </c>
      <c r="AD110" s="3">
        <v>0</v>
      </c>
      <c r="AE110" s="3">
        <v>15091.73</v>
      </c>
      <c r="AF110" s="3">
        <v>15004.68</v>
      </c>
      <c r="AG110" s="3">
        <v>15422.94</v>
      </c>
      <c r="AH110" s="3">
        <v>15325.54</v>
      </c>
      <c r="AI110" s="3">
        <v>31521.43</v>
      </c>
      <c r="AJ110" s="3">
        <v>31434.41</v>
      </c>
      <c r="AK110" s="3">
        <v>0</v>
      </c>
      <c r="AL110" s="3">
        <v>0</v>
      </c>
      <c r="AM110" s="3">
        <v>55.68</v>
      </c>
      <c r="AN110" s="3">
        <v>53.79</v>
      </c>
      <c r="AO110" s="3">
        <v>436250</v>
      </c>
      <c r="AP110" s="3">
        <v>440560</v>
      </c>
      <c r="AQ110" s="3">
        <v>0</v>
      </c>
      <c r="AR110" s="3">
        <v>0</v>
      </c>
      <c r="AS110" s="3">
        <v>1890</v>
      </c>
      <c r="AT110" s="3">
        <v>87050</v>
      </c>
      <c r="AU110" s="3">
        <v>97400</v>
      </c>
      <c r="AV110" s="3">
        <v>53077</v>
      </c>
      <c r="AW110" s="3">
        <v>0</v>
      </c>
      <c r="AX110" s="3">
        <v>1782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0</v>
      </c>
      <c r="BI110" s="3">
        <v>0</v>
      </c>
      <c r="BJ110" s="3">
        <v>0</v>
      </c>
      <c r="BK110" s="3">
        <v>0</v>
      </c>
      <c r="BL110" s="3">
        <v>0</v>
      </c>
      <c r="BM110" s="3">
        <v>0</v>
      </c>
      <c r="BN110" s="3">
        <v>0</v>
      </c>
      <c r="BO110" s="3">
        <v>0</v>
      </c>
      <c r="BP110" s="3">
        <v>0</v>
      </c>
      <c r="BQ110" s="3">
        <v>0</v>
      </c>
      <c r="BR110" s="3">
        <v>0</v>
      </c>
      <c r="BS110" s="3">
        <v>0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99012</v>
      </c>
      <c r="CJ110" s="3">
        <v>165.04</v>
      </c>
      <c r="CK110" s="3">
        <v>0</v>
      </c>
      <c r="CL110" s="3">
        <v>0</v>
      </c>
      <c r="CM110" s="3">
        <v>25457</v>
      </c>
      <c r="CN110" s="3">
        <v>8486</v>
      </c>
      <c r="CO110" s="3">
        <v>339658</v>
      </c>
      <c r="CP110" s="3">
        <v>0</v>
      </c>
      <c r="CQ110" s="3">
        <v>0</v>
      </c>
      <c r="CR110" s="3">
        <v>339658</v>
      </c>
      <c r="CS110" s="3">
        <v>2080</v>
      </c>
      <c r="CT110" s="3">
        <v>184450</v>
      </c>
      <c r="CU110" s="3">
        <v>-53077</v>
      </c>
      <c r="CV110" s="3">
        <v>0</v>
      </c>
      <c r="CW110" s="3">
        <v>475</v>
      </c>
      <c r="CX110" s="3">
        <v>950</v>
      </c>
      <c r="CY110" s="3">
        <v>7.15</v>
      </c>
      <c r="CZ110" s="3">
        <v>7.15</v>
      </c>
      <c r="DA110" s="3">
        <v>7.3</v>
      </c>
      <c r="DB110" s="3">
        <v>1</v>
      </c>
      <c r="DC110" s="3">
        <v>0.6</v>
      </c>
      <c r="DD110" s="3">
        <v>475</v>
      </c>
      <c r="DE110" s="3">
        <v>950</v>
      </c>
      <c r="DF110" s="3">
        <v>7.15</v>
      </c>
      <c r="DG110" s="3">
        <v>7.15</v>
      </c>
      <c r="DH110" s="3">
        <v>7.3</v>
      </c>
      <c r="DI110" s="3">
        <v>1</v>
      </c>
      <c r="DJ110" s="3">
        <v>2428554.7000000002</v>
      </c>
      <c r="DK110" s="3">
        <v>0</v>
      </c>
      <c r="DL110" s="3">
        <v>0</v>
      </c>
      <c r="DM110" s="3">
        <v>988000</v>
      </c>
      <c r="DN110" s="3">
        <v>0</v>
      </c>
      <c r="DO110" s="3">
        <v>184450</v>
      </c>
      <c r="DP110" s="3">
        <v>-53077</v>
      </c>
      <c r="DQ110" s="3">
        <v>0</v>
      </c>
      <c r="DR110" s="3">
        <v>20379.48</v>
      </c>
      <c r="DS110" s="3">
        <v>3500</v>
      </c>
      <c r="DT110" s="3">
        <v>3109.84</v>
      </c>
      <c r="DU110" s="3">
        <v>0</v>
      </c>
      <c r="DV110" s="3">
        <v>0</v>
      </c>
      <c r="DW110" s="3">
        <v>0</v>
      </c>
      <c r="DX110" s="3">
        <v>0</v>
      </c>
      <c r="DY110" s="3">
        <v>0</v>
      </c>
      <c r="DZ110" s="3">
        <v>56186.84</v>
      </c>
      <c r="EA110" s="3">
        <v>0</v>
      </c>
      <c r="EB110" s="3">
        <v>0</v>
      </c>
      <c r="EC110" s="3">
        <v>0</v>
      </c>
      <c r="ED110" s="3">
        <v>0</v>
      </c>
      <c r="EE110" s="3">
        <v>-0.02</v>
      </c>
      <c r="EF110" s="3">
        <v>3627994</v>
      </c>
      <c r="EG110" s="3">
        <v>341548</v>
      </c>
      <c r="EH110" s="3">
        <v>1616.96</v>
      </c>
      <c r="EI110" s="2">
        <v>99012</v>
      </c>
      <c r="EJ110" s="2">
        <v>337238</v>
      </c>
      <c r="EK110" s="2" t="s">
        <v>154</v>
      </c>
      <c r="EL110" s="2" t="s">
        <v>162</v>
      </c>
    </row>
    <row r="111" spans="1:142" hidden="1">
      <c r="A111" s="2" t="s">
        <v>632</v>
      </c>
      <c r="B111" s="2" t="s">
        <v>633</v>
      </c>
      <c r="C111" s="2" t="s">
        <v>474</v>
      </c>
      <c r="D111" s="2" t="s">
        <v>475</v>
      </c>
      <c r="E111" s="2" t="s">
        <v>476</v>
      </c>
      <c r="F111" s="2" t="s">
        <v>477</v>
      </c>
      <c r="G111" s="2" t="s">
        <v>478</v>
      </c>
      <c r="H111" s="2" t="s">
        <v>479</v>
      </c>
      <c r="I111" s="2" t="s">
        <v>479</v>
      </c>
      <c r="J111" s="2" t="s">
        <v>480</v>
      </c>
      <c r="K111" s="2" t="s">
        <v>150</v>
      </c>
      <c r="L111" s="2">
        <v>2</v>
      </c>
      <c r="M111" s="3">
        <v>33</v>
      </c>
      <c r="N111" s="3">
        <v>33</v>
      </c>
      <c r="O111" s="3">
        <v>3950</v>
      </c>
      <c r="P111" s="2" t="s">
        <v>481</v>
      </c>
      <c r="Q111" s="2" t="s">
        <v>152</v>
      </c>
      <c r="R111" s="3">
        <v>1000</v>
      </c>
      <c r="S111" s="2" t="s">
        <v>142</v>
      </c>
      <c r="T111" s="2" t="s">
        <v>633</v>
      </c>
      <c r="U111" s="2" t="s">
        <v>152</v>
      </c>
      <c r="V111" s="2" t="s">
        <v>152</v>
      </c>
      <c r="W111" s="3">
        <v>33432.300000000003</v>
      </c>
      <c r="X111" s="3">
        <v>31854.7</v>
      </c>
      <c r="Y111" s="3">
        <v>33573.699999999997</v>
      </c>
      <c r="Z111" s="3">
        <v>31990.2</v>
      </c>
      <c r="AA111" s="3">
        <v>0</v>
      </c>
      <c r="AB111" s="3">
        <v>0</v>
      </c>
      <c r="AC111" s="3">
        <v>0</v>
      </c>
      <c r="AD111" s="3">
        <v>0</v>
      </c>
      <c r="AE111" s="3">
        <v>5610.6</v>
      </c>
      <c r="AF111" s="3">
        <v>5352.8</v>
      </c>
      <c r="AG111" s="3">
        <v>5522.4</v>
      </c>
      <c r="AH111" s="3">
        <v>5264.5</v>
      </c>
      <c r="AI111" s="3">
        <v>7163.3</v>
      </c>
      <c r="AJ111" s="3">
        <v>6823.9</v>
      </c>
      <c r="AK111" s="3">
        <v>2528.1</v>
      </c>
      <c r="AL111" s="3">
        <v>2409.3000000000002</v>
      </c>
      <c r="AM111" s="3">
        <v>0</v>
      </c>
      <c r="AN111" s="3">
        <v>0</v>
      </c>
      <c r="AO111" s="3">
        <v>1577600</v>
      </c>
      <c r="AP111" s="3">
        <v>1583500</v>
      </c>
      <c r="AQ111" s="3">
        <v>0</v>
      </c>
      <c r="AR111" s="3">
        <v>0</v>
      </c>
      <c r="AS111" s="3">
        <v>0</v>
      </c>
      <c r="AT111" s="3">
        <v>257800</v>
      </c>
      <c r="AU111" s="3">
        <v>257900</v>
      </c>
      <c r="AV111" s="3">
        <v>254490</v>
      </c>
      <c r="AW111" s="3">
        <v>89521</v>
      </c>
      <c r="AX111" s="3">
        <v>3209.9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337933</v>
      </c>
      <c r="CJ111" s="3">
        <v>370.18</v>
      </c>
      <c r="CK111" s="3">
        <v>0</v>
      </c>
      <c r="CL111" s="3">
        <v>0</v>
      </c>
      <c r="CM111" s="3">
        <v>84910</v>
      </c>
      <c r="CN111" s="3">
        <v>29279</v>
      </c>
      <c r="CO111" s="3">
        <v>1245567</v>
      </c>
      <c r="CP111" s="3">
        <v>0</v>
      </c>
      <c r="CQ111" s="3">
        <v>0</v>
      </c>
      <c r="CR111" s="3">
        <v>1245567</v>
      </c>
      <c r="CS111" s="3">
        <v>3160</v>
      </c>
      <c r="CT111" s="3">
        <v>515700</v>
      </c>
      <c r="CU111" s="3">
        <v>-254490</v>
      </c>
      <c r="CV111" s="3">
        <v>-89521</v>
      </c>
      <c r="CW111" s="3">
        <v>475</v>
      </c>
      <c r="CX111" s="3">
        <v>950</v>
      </c>
      <c r="CY111" s="3">
        <v>8</v>
      </c>
      <c r="CZ111" s="3">
        <v>8</v>
      </c>
      <c r="DA111" s="3">
        <v>7.3</v>
      </c>
      <c r="DB111" s="3">
        <v>1</v>
      </c>
      <c r="DC111" s="3">
        <v>0.6</v>
      </c>
      <c r="DD111" s="3">
        <v>475</v>
      </c>
      <c r="DE111" s="3">
        <v>950</v>
      </c>
      <c r="DF111" s="3">
        <v>8</v>
      </c>
      <c r="DG111" s="3">
        <v>8</v>
      </c>
      <c r="DH111" s="3">
        <v>7.3</v>
      </c>
      <c r="DI111" s="3">
        <v>1</v>
      </c>
      <c r="DJ111" s="3">
        <v>9964536</v>
      </c>
      <c r="DK111" s="3">
        <v>0</v>
      </c>
      <c r="DL111" s="3">
        <v>0</v>
      </c>
      <c r="DM111" s="3">
        <v>1501000</v>
      </c>
      <c r="DN111" s="3">
        <v>0</v>
      </c>
      <c r="DO111" s="3">
        <v>515700</v>
      </c>
      <c r="DP111" s="3">
        <v>-254490</v>
      </c>
      <c r="DQ111" s="3">
        <v>-89521</v>
      </c>
      <c r="DR111" s="3">
        <v>74734.02</v>
      </c>
      <c r="DS111" s="3">
        <v>3500</v>
      </c>
      <c r="DT111" s="3">
        <v>-221421.53</v>
      </c>
      <c r="DU111" s="3">
        <v>0</v>
      </c>
      <c r="DV111" s="3">
        <v>0</v>
      </c>
      <c r="DW111" s="3">
        <v>0</v>
      </c>
      <c r="DX111" s="3">
        <v>0</v>
      </c>
      <c r="DY111" s="3">
        <v>0</v>
      </c>
      <c r="DZ111" s="3">
        <v>122589.47</v>
      </c>
      <c r="EA111" s="3">
        <v>0</v>
      </c>
      <c r="EB111" s="3">
        <v>0</v>
      </c>
      <c r="EC111" s="3">
        <v>0</v>
      </c>
      <c r="ED111" s="3">
        <v>0</v>
      </c>
      <c r="EE111" s="3">
        <v>-0.49</v>
      </c>
      <c r="EF111" s="3">
        <v>11838048</v>
      </c>
      <c r="EG111" s="3">
        <v>1245567</v>
      </c>
      <c r="EH111" s="3">
        <v>2839.7200000000003</v>
      </c>
      <c r="EI111" s="2">
        <v>337933</v>
      </c>
      <c r="EJ111" s="2">
        <v>1239667</v>
      </c>
      <c r="EK111" s="2" t="s">
        <v>154</v>
      </c>
      <c r="EL111" s="2" t="s">
        <v>162</v>
      </c>
    </row>
    <row r="112" spans="1:142" hidden="1">
      <c r="A112" s="2" t="s">
        <v>632</v>
      </c>
      <c r="B112" s="2" t="s">
        <v>633</v>
      </c>
      <c r="C112" s="2" t="s">
        <v>489</v>
      </c>
      <c r="D112" s="2" t="s">
        <v>456</v>
      </c>
      <c r="E112" s="2" t="s">
        <v>490</v>
      </c>
      <c r="F112" s="2" t="s">
        <v>491</v>
      </c>
      <c r="G112" s="2" t="s">
        <v>492</v>
      </c>
      <c r="H112" s="2" t="s">
        <v>479</v>
      </c>
      <c r="I112" s="2" t="s">
        <v>487</v>
      </c>
      <c r="J112" s="2" t="s">
        <v>487</v>
      </c>
      <c r="K112" s="2" t="s">
        <v>171</v>
      </c>
      <c r="L112" s="2">
        <v>1</v>
      </c>
      <c r="M112" s="3">
        <v>33</v>
      </c>
      <c r="N112" s="3">
        <v>33</v>
      </c>
      <c r="O112" s="3">
        <v>3500</v>
      </c>
      <c r="P112" s="2" t="s">
        <v>493</v>
      </c>
      <c r="Q112" s="2" t="s">
        <v>152</v>
      </c>
      <c r="R112" s="3">
        <v>1000</v>
      </c>
      <c r="S112" s="2" t="s">
        <v>142</v>
      </c>
      <c r="T112" s="2" t="s">
        <v>633</v>
      </c>
      <c r="U112" s="2" t="s">
        <v>152</v>
      </c>
      <c r="V112" s="2" t="s">
        <v>152</v>
      </c>
      <c r="W112" s="3">
        <v>114993.71</v>
      </c>
      <c r="X112" s="3">
        <v>114032.26</v>
      </c>
      <c r="Y112" s="3">
        <v>118153.45</v>
      </c>
      <c r="Z112" s="3">
        <v>117181.57</v>
      </c>
      <c r="AA112" s="3">
        <v>0</v>
      </c>
      <c r="AB112" s="3">
        <v>0</v>
      </c>
      <c r="AC112" s="3">
        <v>0</v>
      </c>
      <c r="AD112" s="3">
        <v>0</v>
      </c>
      <c r="AE112" s="3">
        <v>19317.650000000001</v>
      </c>
      <c r="AF112" s="3">
        <v>19163.25</v>
      </c>
      <c r="AG112" s="3">
        <v>21206.05</v>
      </c>
      <c r="AH112" s="3">
        <v>21024.639999999999</v>
      </c>
      <c r="AI112" s="3">
        <v>51415.040000000001</v>
      </c>
      <c r="AJ112" s="3">
        <v>51065.25</v>
      </c>
      <c r="AK112" s="3">
        <v>0</v>
      </c>
      <c r="AL112" s="3">
        <v>0</v>
      </c>
      <c r="AM112" s="3">
        <v>133.79</v>
      </c>
      <c r="AN112" s="3">
        <v>133.21</v>
      </c>
      <c r="AO112" s="3">
        <v>961450</v>
      </c>
      <c r="AP112" s="3">
        <v>971880</v>
      </c>
      <c r="AQ112" s="3">
        <v>0</v>
      </c>
      <c r="AR112" s="3">
        <v>0</v>
      </c>
      <c r="AS112" s="3">
        <v>580</v>
      </c>
      <c r="AT112" s="3">
        <v>154400</v>
      </c>
      <c r="AU112" s="3">
        <v>181410</v>
      </c>
      <c r="AV112" s="3">
        <v>317043</v>
      </c>
      <c r="AW112" s="3">
        <v>0</v>
      </c>
      <c r="AX112" s="3">
        <v>2703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0</v>
      </c>
      <c r="BI112" s="3">
        <v>0</v>
      </c>
      <c r="BJ112" s="3">
        <v>0</v>
      </c>
      <c r="BK112" s="3">
        <v>0</v>
      </c>
      <c r="BL112" s="3">
        <v>0</v>
      </c>
      <c r="BM112" s="3">
        <v>0</v>
      </c>
      <c r="BN112" s="3">
        <v>0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97317</v>
      </c>
      <c r="CJ112" s="3">
        <v>155.97</v>
      </c>
      <c r="CK112" s="3">
        <v>0</v>
      </c>
      <c r="CL112" s="3">
        <v>0</v>
      </c>
      <c r="CM112" s="3">
        <v>24544</v>
      </c>
      <c r="CN112" s="3">
        <v>8203</v>
      </c>
      <c r="CO112" s="3">
        <v>873983</v>
      </c>
      <c r="CP112" s="3">
        <v>0</v>
      </c>
      <c r="CQ112" s="3">
        <v>0</v>
      </c>
      <c r="CR112" s="3">
        <v>873983</v>
      </c>
      <c r="CS112" s="3">
        <v>2800</v>
      </c>
      <c r="CT112" s="3">
        <v>335810</v>
      </c>
      <c r="CU112" s="3">
        <v>-317043</v>
      </c>
      <c r="CV112" s="3">
        <v>0</v>
      </c>
      <c r="CW112" s="3">
        <v>475</v>
      </c>
      <c r="CX112" s="3">
        <v>950</v>
      </c>
      <c r="CY112" s="3">
        <v>7.15</v>
      </c>
      <c r="CZ112" s="3">
        <v>7.15</v>
      </c>
      <c r="DA112" s="3">
        <v>7.3</v>
      </c>
      <c r="DB112" s="3">
        <v>1</v>
      </c>
      <c r="DC112" s="3">
        <v>0.6</v>
      </c>
      <c r="DD112" s="3">
        <v>475</v>
      </c>
      <c r="DE112" s="3">
        <v>950</v>
      </c>
      <c r="DF112" s="3">
        <v>7.15</v>
      </c>
      <c r="DG112" s="3">
        <v>7.15</v>
      </c>
      <c r="DH112" s="3">
        <v>7.3</v>
      </c>
      <c r="DI112" s="3">
        <v>1</v>
      </c>
      <c r="DJ112" s="3">
        <v>6248978.4500000002</v>
      </c>
      <c r="DK112" s="3">
        <v>0</v>
      </c>
      <c r="DL112" s="3">
        <v>0</v>
      </c>
      <c r="DM112" s="3">
        <v>1330000</v>
      </c>
      <c r="DN112" s="3">
        <v>0</v>
      </c>
      <c r="DO112" s="3">
        <v>335810</v>
      </c>
      <c r="DP112" s="3">
        <v>-317043</v>
      </c>
      <c r="DQ112" s="3">
        <v>0</v>
      </c>
      <c r="DR112" s="3">
        <v>52438.98</v>
      </c>
      <c r="DS112" s="3">
        <v>3500</v>
      </c>
      <c r="DT112" s="3">
        <v>-271071.95</v>
      </c>
      <c r="DU112" s="3">
        <v>0</v>
      </c>
      <c r="DV112" s="3">
        <v>0</v>
      </c>
      <c r="DW112" s="3">
        <v>22720.49</v>
      </c>
      <c r="DX112" s="3">
        <v>0</v>
      </c>
      <c r="DY112" s="3">
        <v>0</v>
      </c>
      <c r="DZ112" s="3">
        <v>45971.05</v>
      </c>
      <c r="EA112" s="3">
        <v>0</v>
      </c>
      <c r="EB112" s="3">
        <v>0</v>
      </c>
      <c r="EC112" s="3">
        <v>0</v>
      </c>
      <c r="ED112" s="3">
        <v>0</v>
      </c>
      <c r="EE112" s="3">
        <v>0.03</v>
      </c>
      <c r="EF112" s="3">
        <v>7722376</v>
      </c>
      <c r="EG112" s="3">
        <v>874563</v>
      </c>
      <c r="EH112" s="3">
        <v>2547.0300000000002</v>
      </c>
      <c r="EI112" s="2">
        <v>97317</v>
      </c>
      <c r="EJ112" s="2">
        <v>864133</v>
      </c>
      <c r="EK112" s="2" t="s">
        <v>154</v>
      </c>
      <c r="EL112" s="2" t="s">
        <v>162</v>
      </c>
    </row>
    <row r="113" spans="1:142" hidden="1">
      <c r="A113" s="2" t="s">
        <v>632</v>
      </c>
      <c r="B113" s="2" t="s">
        <v>633</v>
      </c>
      <c r="C113" s="2" t="s">
        <v>494</v>
      </c>
      <c r="D113" s="2" t="s">
        <v>495</v>
      </c>
      <c r="E113" s="2" t="s">
        <v>496</v>
      </c>
      <c r="F113" s="2" t="s">
        <v>497</v>
      </c>
      <c r="G113" s="2" t="s">
        <v>498</v>
      </c>
      <c r="H113" s="2" t="s">
        <v>479</v>
      </c>
      <c r="I113" s="2" t="s">
        <v>487</v>
      </c>
      <c r="J113" s="2" t="s">
        <v>487</v>
      </c>
      <c r="K113" s="2" t="s">
        <v>171</v>
      </c>
      <c r="L113" s="2">
        <v>1</v>
      </c>
      <c r="M113" s="3">
        <v>33</v>
      </c>
      <c r="N113" s="3">
        <v>33</v>
      </c>
      <c r="O113" s="3">
        <v>4450</v>
      </c>
      <c r="P113" s="2" t="s">
        <v>499</v>
      </c>
      <c r="Q113" s="2" t="s">
        <v>152</v>
      </c>
      <c r="R113" s="3">
        <v>1000</v>
      </c>
      <c r="S113" s="2" t="s">
        <v>142</v>
      </c>
      <c r="T113" s="2" t="s">
        <v>633</v>
      </c>
      <c r="U113" s="2" t="s">
        <v>152</v>
      </c>
      <c r="V113" s="2" t="s">
        <v>152</v>
      </c>
      <c r="W113" s="3">
        <v>159818</v>
      </c>
      <c r="X113" s="3">
        <v>158266.21</v>
      </c>
      <c r="Y113" s="3">
        <v>161828.06</v>
      </c>
      <c r="Z113" s="3">
        <v>160263.93</v>
      </c>
      <c r="AA113" s="3">
        <v>0</v>
      </c>
      <c r="AB113" s="3">
        <v>0</v>
      </c>
      <c r="AC113" s="3">
        <v>0</v>
      </c>
      <c r="AD113" s="3">
        <v>0</v>
      </c>
      <c r="AE113" s="3">
        <v>27076.02</v>
      </c>
      <c r="AF113" s="3">
        <v>26825.39</v>
      </c>
      <c r="AG113" s="3">
        <v>28601.17</v>
      </c>
      <c r="AH113" s="3">
        <v>28308.9</v>
      </c>
      <c r="AI113" s="3">
        <v>59516.08</v>
      </c>
      <c r="AJ113" s="3">
        <v>59043.17</v>
      </c>
      <c r="AK113" s="3">
        <v>0</v>
      </c>
      <c r="AL113" s="3">
        <v>0</v>
      </c>
      <c r="AM113" s="3">
        <v>129.94999999999999</v>
      </c>
      <c r="AN113" s="3">
        <v>129.94</v>
      </c>
      <c r="AO113" s="3">
        <v>1551790</v>
      </c>
      <c r="AP113" s="3">
        <v>1564130</v>
      </c>
      <c r="AQ113" s="3">
        <v>0</v>
      </c>
      <c r="AR113" s="3">
        <v>0</v>
      </c>
      <c r="AS113" s="3">
        <v>10</v>
      </c>
      <c r="AT113" s="3">
        <v>250630</v>
      </c>
      <c r="AU113" s="3">
        <v>292270</v>
      </c>
      <c r="AV113" s="3">
        <v>309898</v>
      </c>
      <c r="AW113" s="3">
        <v>0</v>
      </c>
      <c r="AX113" s="3">
        <v>3630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0</v>
      </c>
      <c r="BI113" s="3">
        <v>0</v>
      </c>
      <c r="BJ113" s="3">
        <v>0</v>
      </c>
      <c r="BK113" s="3">
        <v>0</v>
      </c>
      <c r="BL113" s="3">
        <v>0</v>
      </c>
      <c r="BM113" s="3">
        <v>0</v>
      </c>
      <c r="BN113" s="3">
        <v>0</v>
      </c>
      <c r="BO113" s="3">
        <v>0</v>
      </c>
      <c r="BP113" s="3">
        <v>0</v>
      </c>
      <c r="BQ113" s="3">
        <v>0</v>
      </c>
      <c r="BR113" s="3">
        <v>0</v>
      </c>
      <c r="BS113" s="3">
        <v>0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479437</v>
      </c>
      <c r="CJ113" s="3">
        <v>228</v>
      </c>
      <c r="CK113" s="3">
        <v>0</v>
      </c>
      <c r="CL113" s="3">
        <v>0</v>
      </c>
      <c r="CM113" s="3">
        <v>122194</v>
      </c>
      <c r="CN113" s="3">
        <v>40818</v>
      </c>
      <c r="CO113" s="3">
        <v>1084683</v>
      </c>
      <c r="CP113" s="3">
        <v>0</v>
      </c>
      <c r="CQ113" s="3">
        <v>0</v>
      </c>
      <c r="CR113" s="3">
        <v>1084683</v>
      </c>
      <c r="CS113" s="3">
        <v>3560</v>
      </c>
      <c r="CT113" s="3">
        <v>542900</v>
      </c>
      <c r="CU113" s="3">
        <v>-309898</v>
      </c>
      <c r="CV113" s="3">
        <v>0</v>
      </c>
      <c r="CW113" s="3">
        <v>475</v>
      </c>
      <c r="CX113" s="3">
        <v>950</v>
      </c>
      <c r="CY113" s="3">
        <v>7.15</v>
      </c>
      <c r="CZ113" s="3">
        <v>7.15</v>
      </c>
      <c r="DA113" s="3">
        <v>7.3</v>
      </c>
      <c r="DB113" s="3">
        <v>1</v>
      </c>
      <c r="DC113" s="3">
        <v>0.6</v>
      </c>
      <c r="DD113" s="3">
        <v>475</v>
      </c>
      <c r="DE113" s="3">
        <v>950</v>
      </c>
      <c r="DF113" s="3">
        <v>7.15</v>
      </c>
      <c r="DG113" s="3">
        <v>7.15</v>
      </c>
      <c r="DH113" s="3">
        <v>7.3</v>
      </c>
      <c r="DI113" s="3">
        <v>1</v>
      </c>
      <c r="DJ113" s="3">
        <v>7755483.4500000002</v>
      </c>
      <c r="DK113" s="3">
        <v>0</v>
      </c>
      <c r="DL113" s="3">
        <v>0</v>
      </c>
      <c r="DM113" s="3">
        <v>1691000</v>
      </c>
      <c r="DN113" s="3">
        <v>0</v>
      </c>
      <c r="DO113" s="3">
        <v>542900</v>
      </c>
      <c r="DP113" s="3">
        <v>-309898</v>
      </c>
      <c r="DQ113" s="3">
        <v>0</v>
      </c>
      <c r="DR113" s="3">
        <v>65080.98</v>
      </c>
      <c r="DS113" s="3">
        <v>3500</v>
      </c>
      <c r="DT113" s="3">
        <v>1701895.05</v>
      </c>
      <c r="DU113" s="3">
        <v>0</v>
      </c>
      <c r="DV113" s="3">
        <v>0</v>
      </c>
      <c r="DW113" s="3">
        <v>0</v>
      </c>
      <c r="DX113" s="3">
        <v>0</v>
      </c>
      <c r="DY113" s="3">
        <v>0</v>
      </c>
      <c r="DZ113" s="3">
        <v>204315.79</v>
      </c>
      <c r="EA113" s="3">
        <v>0</v>
      </c>
      <c r="EB113" s="3">
        <v>0</v>
      </c>
      <c r="EC113" s="3">
        <v>858192</v>
      </c>
      <c r="ED113" s="3">
        <v>949285.26</v>
      </c>
      <c r="EE113" s="3">
        <v>-0.48</v>
      </c>
      <c r="EF113" s="3">
        <v>11759859</v>
      </c>
      <c r="EG113" s="3">
        <v>1084693</v>
      </c>
      <c r="EH113" s="3">
        <v>3402</v>
      </c>
      <c r="EI113" s="2">
        <v>479437</v>
      </c>
      <c r="EJ113" s="2">
        <v>1072353</v>
      </c>
      <c r="EK113" s="2" t="s">
        <v>154</v>
      </c>
      <c r="EL113" s="2" t="s">
        <v>155</v>
      </c>
    </row>
    <row r="114" spans="1:142" hidden="1">
      <c r="A114" s="2" t="s">
        <v>632</v>
      </c>
      <c r="B114" s="2" t="s">
        <v>633</v>
      </c>
      <c r="C114" s="2" t="s">
        <v>500</v>
      </c>
      <c r="D114" s="2" t="s">
        <v>501</v>
      </c>
      <c r="E114" s="2" t="s">
        <v>502</v>
      </c>
      <c r="F114" s="2" t="s">
        <v>503</v>
      </c>
      <c r="G114" s="2" t="s">
        <v>498</v>
      </c>
      <c r="H114" s="2" t="s">
        <v>504</v>
      </c>
      <c r="I114" s="2" t="s">
        <v>505</v>
      </c>
      <c r="J114" s="2" t="s">
        <v>505</v>
      </c>
      <c r="K114" s="2" t="s">
        <v>171</v>
      </c>
      <c r="L114" s="2">
        <v>1</v>
      </c>
      <c r="M114" s="3">
        <v>33</v>
      </c>
      <c r="N114" s="3">
        <v>33</v>
      </c>
      <c r="O114" s="3">
        <v>2850</v>
      </c>
      <c r="P114" s="2" t="s">
        <v>506</v>
      </c>
      <c r="Q114" s="2" t="s">
        <v>152</v>
      </c>
      <c r="R114" s="3">
        <v>1000</v>
      </c>
      <c r="S114" s="2" t="s">
        <v>142</v>
      </c>
      <c r="T114" s="2" t="s">
        <v>633</v>
      </c>
      <c r="U114" s="2" t="s">
        <v>152</v>
      </c>
      <c r="V114" s="2" t="s">
        <v>152</v>
      </c>
      <c r="W114" s="3">
        <v>76228.19</v>
      </c>
      <c r="X114" s="3">
        <v>75446.240000000005</v>
      </c>
      <c r="Y114" s="3">
        <v>77114.63</v>
      </c>
      <c r="Z114" s="3">
        <v>76332.38</v>
      </c>
      <c r="AA114" s="3">
        <v>0</v>
      </c>
      <c r="AB114" s="3">
        <v>0</v>
      </c>
      <c r="AC114" s="3">
        <v>0</v>
      </c>
      <c r="AD114" s="3">
        <v>0</v>
      </c>
      <c r="AE114" s="3">
        <v>16889.03</v>
      </c>
      <c r="AF114" s="3">
        <v>16712.32</v>
      </c>
      <c r="AG114" s="3">
        <v>14403.5</v>
      </c>
      <c r="AH114" s="3">
        <v>14259.33</v>
      </c>
      <c r="AI114" s="3">
        <v>17941.400000000001</v>
      </c>
      <c r="AJ114" s="3">
        <v>17841.48</v>
      </c>
      <c r="AK114" s="3">
        <v>0</v>
      </c>
      <c r="AL114" s="3">
        <v>0</v>
      </c>
      <c r="AM114" s="3">
        <v>1335.91</v>
      </c>
      <c r="AN114" s="3">
        <v>1329.37</v>
      </c>
      <c r="AO114" s="3">
        <v>781950</v>
      </c>
      <c r="AP114" s="3">
        <v>782250</v>
      </c>
      <c r="AQ114" s="3">
        <v>0</v>
      </c>
      <c r="AR114" s="3">
        <v>0</v>
      </c>
      <c r="AS114" s="3">
        <v>6540</v>
      </c>
      <c r="AT114" s="3">
        <v>176710</v>
      </c>
      <c r="AU114" s="3">
        <v>144170</v>
      </c>
      <c r="AV114" s="3">
        <v>64845</v>
      </c>
      <c r="AW114" s="3">
        <v>0</v>
      </c>
      <c r="AX114" s="3">
        <v>2634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>
        <v>0</v>
      </c>
      <c r="BU114" s="3">
        <v>0</v>
      </c>
      <c r="BV114" s="3">
        <v>0</v>
      </c>
      <c r="BW114" s="3">
        <v>0</v>
      </c>
      <c r="BX114" s="3">
        <v>0</v>
      </c>
      <c r="BY114" s="3">
        <v>0</v>
      </c>
      <c r="BZ114" s="3">
        <v>0</v>
      </c>
      <c r="CA114" s="3">
        <v>0</v>
      </c>
      <c r="CB114" s="3">
        <v>0</v>
      </c>
      <c r="CC114" s="3">
        <v>0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98731</v>
      </c>
      <c r="CJ114" s="3">
        <v>146.13999999999999</v>
      </c>
      <c r="CK114" s="3">
        <v>0</v>
      </c>
      <c r="CL114" s="3">
        <v>0</v>
      </c>
      <c r="CM114" s="3">
        <v>26306</v>
      </c>
      <c r="CN114" s="3">
        <v>8769</v>
      </c>
      <c r="CO114" s="3">
        <v>676979</v>
      </c>
      <c r="CP114" s="3">
        <v>0</v>
      </c>
      <c r="CQ114" s="3">
        <v>0</v>
      </c>
      <c r="CR114" s="3">
        <v>676979</v>
      </c>
      <c r="CS114" s="3">
        <v>2487.86</v>
      </c>
      <c r="CT114" s="3">
        <v>320880</v>
      </c>
      <c r="CU114" s="3">
        <v>-64845</v>
      </c>
      <c r="CV114" s="3">
        <v>0</v>
      </c>
      <c r="CW114" s="3">
        <v>475</v>
      </c>
      <c r="CX114" s="3">
        <v>950</v>
      </c>
      <c r="CY114" s="3">
        <v>7.15</v>
      </c>
      <c r="CZ114" s="3">
        <v>7.15</v>
      </c>
      <c r="DA114" s="3">
        <v>7.3</v>
      </c>
      <c r="DB114" s="3">
        <v>1</v>
      </c>
      <c r="DC114" s="3">
        <v>0.6</v>
      </c>
      <c r="DD114" s="3">
        <v>475</v>
      </c>
      <c r="DE114" s="3">
        <v>950</v>
      </c>
      <c r="DF114" s="3">
        <v>7.15</v>
      </c>
      <c r="DG114" s="3">
        <v>7.15</v>
      </c>
      <c r="DH114" s="3">
        <v>7.3</v>
      </c>
      <c r="DI114" s="3">
        <v>1</v>
      </c>
      <c r="DJ114" s="3">
        <v>4840399.8499999996</v>
      </c>
      <c r="DK114" s="3">
        <v>0</v>
      </c>
      <c r="DL114" s="3">
        <v>0</v>
      </c>
      <c r="DM114" s="3">
        <v>1181733.5</v>
      </c>
      <c r="DN114" s="3">
        <v>0</v>
      </c>
      <c r="DO114" s="3">
        <v>320880</v>
      </c>
      <c r="DP114" s="3">
        <v>-64845</v>
      </c>
      <c r="DQ114" s="3">
        <v>0</v>
      </c>
      <c r="DR114" s="3">
        <v>40618.74</v>
      </c>
      <c r="DS114" s="3">
        <v>3500</v>
      </c>
      <c r="DT114" s="3">
        <v>349459.43</v>
      </c>
      <c r="DU114" s="3">
        <v>0</v>
      </c>
      <c r="DV114" s="3">
        <v>0</v>
      </c>
      <c r="DW114" s="3">
        <v>0</v>
      </c>
      <c r="DX114" s="3">
        <v>0</v>
      </c>
      <c r="DY114" s="3">
        <v>0</v>
      </c>
      <c r="DZ114" s="3">
        <v>42089.05</v>
      </c>
      <c r="EA114" s="3">
        <v>0</v>
      </c>
      <c r="EB114" s="3">
        <v>0</v>
      </c>
      <c r="EC114" s="3">
        <v>176728</v>
      </c>
      <c r="ED114" s="3">
        <v>195487.38</v>
      </c>
      <c r="EE114" s="3">
        <v>0.48</v>
      </c>
      <c r="EF114" s="3">
        <v>6736592</v>
      </c>
      <c r="EG114" s="3">
        <v>683519</v>
      </c>
      <c r="EH114" s="3">
        <v>2487.86</v>
      </c>
      <c r="EI114" s="2">
        <v>98731</v>
      </c>
      <c r="EJ114" s="2">
        <v>683219</v>
      </c>
      <c r="EK114" s="2" t="s">
        <v>154</v>
      </c>
      <c r="EL114" s="2" t="s">
        <v>155</v>
      </c>
    </row>
    <row r="115" spans="1:142" hidden="1">
      <c r="A115" s="2" t="s">
        <v>632</v>
      </c>
      <c r="B115" s="2" t="s">
        <v>633</v>
      </c>
      <c r="C115" s="2" t="s">
        <v>507</v>
      </c>
      <c r="D115" s="2" t="s">
        <v>508</v>
      </c>
      <c r="E115" s="2" t="s">
        <v>509</v>
      </c>
      <c r="F115" s="2" t="s">
        <v>510</v>
      </c>
      <c r="G115" s="2" t="s">
        <v>511</v>
      </c>
      <c r="H115" s="2" t="s">
        <v>479</v>
      </c>
      <c r="I115" s="2" t="s">
        <v>512</v>
      </c>
      <c r="J115" s="2" t="s">
        <v>513</v>
      </c>
      <c r="K115" s="2" t="s">
        <v>171</v>
      </c>
      <c r="L115" s="2">
        <v>1</v>
      </c>
      <c r="M115" s="3">
        <v>132</v>
      </c>
      <c r="N115" s="3">
        <v>132</v>
      </c>
      <c r="O115" s="3">
        <v>35000</v>
      </c>
      <c r="P115" s="2" t="s">
        <v>514</v>
      </c>
      <c r="Q115" s="2" t="s">
        <v>152</v>
      </c>
      <c r="R115" s="3">
        <v>1000</v>
      </c>
      <c r="S115" s="2" t="s">
        <v>142</v>
      </c>
      <c r="T115" s="2" t="s">
        <v>633</v>
      </c>
      <c r="U115" s="2" t="s">
        <v>152</v>
      </c>
      <c r="V115" s="2" t="s">
        <v>152</v>
      </c>
      <c r="W115" s="3">
        <v>624311.4</v>
      </c>
      <c r="X115" s="3">
        <v>605746.4</v>
      </c>
      <c r="Y115" s="3">
        <v>628011.6</v>
      </c>
      <c r="Z115" s="3">
        <v>609403.4</v>
      </c>
      <c r="AA115" s="3">
        <v>0</v>
      </c>
      <c r="AB115" s="3">
        <v>0</v>
      </c>
      <c r="AC115" s="3">
        <v>0</v>
      </c>
      <c r="AD115" s="3">
        <v>0</v>
      </c>
      <c r="AE115" s="3">
        <v>105783.4</v>
      </c>
      <c r="AF115" s="3">
        <v>102674.8</v>
      </c>
      <c r="AG115" s="3">
        <v>108471.6</v>
      </c>
      <c r="AH115" s="3">
        <v>105281.2</v>
      </c>
      <c r="AI115" s="3">
        <v>147508.79999999999</v>
      </c>
      <c r="AJ115" s="3">
        <v>143033</v>
      </c>
      <c r="AK115" s="3">
        <v>50294.8</v>
      </c>
      <c r="AL115" s="3">
        <v>48777.8</v>
      </c>
      <c r="AM115" s="3">
        <v>0</v>
      </c>
      <c r="AN115" s="3">
        <v>0</v>
      </c>
      <c r="AO115" s="3">
        <v>18565000</v>
      </c>
      <c r="AP115" s="3">
        <v>18608200</v>
      </c>
      <c r="AQ115" s="3">
        <v>0</v>
      </c>
      <c r="AR115" s="3">
        <v>0</v>
      </c>
      <c r="AS115" s="3">
        <v>0</v>
      </c>
      <c r="AT115" s="3">
        <v>3108600</v>
      </c>
      <c r="AU115" s="3">
        <v>3190400</v>
      </c>
      <c r="AV115" s="3">
        <v>4470787</v>
      </c>
      <c r="AW115" s="3">
        <v>1517000</v>
      </c>
      <c r="AX115" s="3">
        <v>30894.799999999999</v>
      </c>
      <c r="AY115" s="3">
        <v>1066213</v>
      </c>
      <c r="AZ115" s="3">
        <v>0</v>
      </c>
      <c r="BA115" s="3">
        <v>346483</v>
      </c>
      <c r="BB115" s="3">
        <v>0</v>
      </c>
      <c r="BC115" s="3">
        <v>5013</v>
      </c>
      <c r="BD115" s="3">
        <v>0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0</v>
      </c>
      <c r="BK115" s="3">
        <v>0</v>
      </c>
      <c r="BL115" s="3">
        <v>0</v>
      </c>
      <c r="BM115" s="3">
        <v>0</v>
      </c>
      <c r="BN115" s="3">
        <v>0</v>
      </c>
      <c r="BO115" s="3">
        <v>0</v>
      </c>
      <c r="BP115" s="3">
        <v>0</v>
      </c>
      <c r="BQ115" s="3">
        <v>0</v>
      </c>
      <c r="BR115" s="3">
        <v>0</v>
      </c>
      <c r="BS115" s="3">
        <v>0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17541987</v>
      </c>
      <c r="CP115" s="3">
        <v>0</v>
      </c>
      <c r="CQ115" s="3">
        <v>0</v>
      </c>
      <c r="CR115" s="3">
        <v>17541987</v>
      </c>
      <c r="CS115" s="3">
        <v>30894.799999999999</v>
      </c>
      <c r="CT115" s="3">
        <v>5637612</v>
      </c>
      <c r="CU115" s="3">
        <v>-4470787</v>
      </c>
      <c r="CV115" s="3">
        <v>-1517000</v>
      </c>
      <c r="CW115" s="3">
        <v>475</v>
      </c>
      <c r="CX115" s="3">
        <v>950</v>
      </c>
      <c r="CY115" s="3">
        <v>6.65</v>
      </c>
      <c r="CZ115" s="3">
        <v>6.65</v>
      </c>
      <c r="DA115" s="3">
        <v>7.3</v>
      </c>
      <c r="DB115" s="3">
        <v>1</v>
      </c>
      <c r="DC115" s="3">
        <v>0.6</v>
      </c>
      <c r="DD115" s="3">
        <v>475</v>
      </c>
      <c r="DE115" s="3">
        <v>950</v>
      </c>
      <c r="DF115" s="3">
        <v>6.65</v>
      </c>
      <c r="DG115" s="3">
        <v>6.65</v>
      </c>
      <c r="DH115" s="3">
        <v>7.3</v>
      </c>
      <c r="DI115" s="3">
        <v>1</v>
      </c>
      <c r="DJ115" s="3">
        <v>116654213.55</v>
      </c>
      <c r="DK115" s="3">
        <v>0</v>
      </c>
      <c r="DL115" s="3">
        <v>0</v>
      </c>
      <c r="DM115" s="3">
        <v>14675030</v>
      </c>
      <c r="DN115" s="3">
        <v>0</v>
      </c>
      <c r="DO115" s="3">
        <v>5637612</v>
      </c>
      <c r="DP115" s="3">
        <v>-4470787</v>
      </c>
      <c r="DQ115" s="3">
        <v>-1517000</v>
      </c>
      <c r="DR115" s="3">
        <v>1052519.22</v>
      </c>
      <c r="DS115" s="3">
        <v>5000</v>
      </c>
      <c r="DT115" s="3">
        <v>-2181406</v>
      </c>
      <c r="DU115" s="3">
        <v>0</v>
      </c>
      <c r="DV115" s="3">
        <v>0</v>
      </c>
      <c r="DW115" s="3">
        <v>0</v>
      </c>
      <c r="DX115" s="3">
        <v>0</v>
      </c>
      <c r="DY115" s="3">
        <v>0</v>
      </c>
      <c r="DZ115" s="3">
        <v>0</v>
      </c>
      <c r="EA115" s="3">
        <v>0</v>
      </c>
      <c r="EB115" s="3">
        <v>0</v>
      </c>
      <c r="EC115" s="3">
        <v>1695279</v>
      </c>
      <c r="ED115" s="3">
        <v>2111102</v>
      </c>
      <c r="EE115" s="3">
        <v>0.23</v>
      </c>
      <c r="EF115" s="3">
        <v>135842969</v>
      </c>
      <c r="EG115" s="3">
        <v>17541987</v>
      </c>
      <c r="EH115" s="3">
        <v>30894.799999999999</v>
      </c>
      <c r="EI115" s="2">
        <v>1066213</v>
      </c>
      <c r="EJ115" s="2">
        <v>17498787</v>
      </c>
      <c r="EK115" s="2" t="s">
        <v>173</v>
      </c>
      <c r="EL115" s="2" t="s">
        <v>155</v>
      </c>
    </row>
    <row r="116" spans="1:142" hidden="1">
      <c r="A116" s="2" t="s">
        <v>632</v>
      </c>
      <c r="B116" s="2" t="s">
        <v>633</v>
      </c>
      <c r="C116" s="2" t="s">
        <v>515</v>
      </c>
      <c r="D116" s="2" t="s">
        <v>516</v>
      </c>
      <c r="E116" s="2" t="s">
        <v>517</v>
      </c>
      <c r="F116" s="2" t="s">
        <v>518</v>
      </c>
      <c r="G116" s="2" t="s">
        <v>519</v>
      </c>
      <c r="H116" s="2" t="s">
        <v>460</v>
      </c>
      <c r="I116" s="2" t="s">
        <v>520</v>
      </c>
      <c r="J116" s="2" t="s">
        <v>521</v>
      </c>
      <c r="K116" s="2" t="s">
        <v>171</v>
      </c>
      <c r="L116" s="2">
        <v>1</v>
      </c>
      <c r="M116" s="3">
        <v>33</v>
      </c>
      <c r="N116" s="3">
        <v>33</v>
      </c>
      <c r="O116" s="3">
        <v>3600</v>
      </c>
      <c r="P116" s="2" t="s">
        <v>522</v>
      </c>
      <c r="Q116" s="2" t="s">
        <v>152</v>
      </c>
      <c r="R116" s="3">
        <v>1000</v>
      </c>
      <c r="S116" s="2" t="s">
        <v>142</v>
      </c>
      <c r="T116" s="2" t="s">
        <v>633</v>
      </c>
      <c r="U116" s="2" t="s">
        <v>152</v>
      </c>
      <c r="V116" s="2" t="s">
        <v>152</v>
      </c>
      <c r="W116" s="3">
        <v>183602.2</v>
      </c>
      <c r="X116" s="3">
        <v>181806.21</v>
      </c>
      <c r="Y116" s="3">
        <v>186334.57</v>
      </c>
      <c r="Z116" s="3">
        <v>184536.25</v>
      </c>
      <c r="AA116" s="3">
        <v>0</v>
      </c>
      <c r="AB116" s="3">
        <v>0</v>
      </c>
      <c r="AC116" s="3">
        <v>0</v>
      </c>
      <c r="AD116" s="3">
        <v>0</v>
      </c>
      <c r="AE116" s="3">
        <v>30694.06</v>
      </c>
      <c r="AF116" s="3">
        <v>30401.59</v>
      </c>
      <c r="AG116" s="3">
        <v>31467.84</v>
      </c>
      <c r="AH116" s="3">
        <v>31167.03</v>
      </c>
      <c r="AI116" s="3">
        <v>71374.37</v>
      </c>
      <c r="AJ116" s="3">
        <v>70776.75</v>
      </c>
      <c r="AK116" s="3">
        <v>0</v>
      </c>
      <c r="AL116" s="3">
        <v>0</v>
      </c>
      <c r="AM116" s="3">
        <v>0</v>
      </c>
      <c r="AN116" s="3">
        <v>0</v>
      </c>
      <c r="AO116" s="3">
        <v>1795990</v>
      </c>
      <c r="AP116" s="3">
        <v>1798320</v>
      </c>
      <c r="AQ116" s="3">
        <v>0</v>
      </c>
      <c r="AR116" s="3">
        <v>0</v>
      </c>
      <c r="AS116" s="3">
        <v>0</v>
      </c>
      <c r="AT116" s="3">
        <v>292470</v>
      </c>
      <c r="AU116" s="3">
        <v>300810</v>
      </c>
      <c r="AV116" s="3">
        <v>593700</v>
      </c>
      <c r="AW116" s="3">
        <v>0</v>
      </c>
      <c r="AX116" s="3">
        <v>2928</v>
      </c>
      <c r="AY116" s="3">
        <v>145870</v>
      </c>
      <c r="AZ116" s="3">
        <v>0</v>
      </c>
      <c r="BA116" s="3">
        <v>46580</v>
      </c>
      <c r="BB116" s="3">
        <v>0</v>
      </c>
      <c r="BC116" s="3">
        <v>2945</v>
      </c>
      <c r="BD116" s="3">
        <v>975</v>
      </c>
      <c r="BE116" s="3">
        <v>0</v>
      </c>
      <c r="BF116" s="3">
        <v>0</v>
      </c>
      <c r="BG116" s="3">
        <v>0</v>
      </c>
      <c r="BH116" s="3">
        <v>0</v>
      </c>
      <c r="BI116" s="3">
        <v>0</v>
      </c>
      <c r="BJ116" s="3">
        <v>0</v>
      </c>
      <c r="BK116" s="3">
        <v>0</v>
      </c>
      <c r="BL116" s="3">
        <v>0</v>
      </c>
      <c r="BM116" s="3">
        <v>0</v>
      </c>
      <c r="BN116" s="3">
        <v>0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3">
        <v>0</v>
      </c>
      <c r="BU116" s="3">
        <v>0</v>
      </c>
      <c r="BV116" s="3">
        <v>0</v>
      </c>
      <c r="BW116" s="3">
        <v>0</v>
      </c>
      <c r="BX116" s="3">
        <v>0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>
        <v>0</v>
      </c>
      <c r="CL116" s="3">
        <v>0</v>
      </c>
      <c r="CM116" s="3">
        <v>0</v>
      </c>
      <c r="CN116" s="3">
        <v>0</v>
      </c>
      <c r="CO116" s="3">
        <v>1652450</v>
      </c>
      <c r="CP116" s="3">
        <v>0</v>
      </c>
      <c r="CQ116" s="3">
        <v>0</v>
      </c>
      <c r="CR116" s="3">
        <v>1652450</v>
      </c>
      <c r="CS116" s="3">
        <v>2928</v>
      </c>
      <c r="CT116" s="3">
        <v>508900</v>
      </c>
      <c r="CU116" s="3">
        <v>-593700</v>
      </c>
      <c r="CV116" s="3">
        <v>0</v>
      </c>
      <c r="CW116" s="3">
        <v>475</v>
      </c>
      <c r="CX116" s="3">
        <v>950</v>
      </c>
      <c r="CY116" s="3">
        <v>7.15</v>
      </c>
      <c r="CZ116" s="3">
        <v>7.15</v>
      </c>
      <c r="DA116" s="3">
        <v>7.3</v>
      </c>
      <c r="DB116" s="3">
        <v>1</v>
      </c>
      <c r="DC116" s="3">
        <v>0.6</v>
      </c>
      <c r="DD116" s="3">
        <v>475</v>
      </c>
      <c r="DE116" s="3">
        <v>950</v>
      </c>
      <c r="DF116" s="3">
        <v>7.15</v>
      </c>
      <c r="DG116" s="3">
        <v>7.15</v>
      </c>
      <c r="DH116" s="3">
        <v>7.3</v>
      </c>
      <c r="DI116" s="3">
        <v>1</v>
      </c>
      <c r="DJ116" s="3">
        <v>11815017.5</v>
      </c>
      <c r="DK116" s="3">
        <v>0</v>
      </c>
      <c r="DL116" s="3">
        <v>0</v>
      </c>
      <c r="DM116" s="3">
        <v>1390800</v>
      </c>
      <c r="DN116" s="3">
        <v>0</v>
      </c>
      <c r="DO116" s="3">
        <v>508900</v>
      </c>
      <c r="DP116" s="3">
        <v>-593700</v>
      </c>
      <c r="DQ116" s="3">
        <v>0</v>
      </c>
      <c r="DR116" s="3">
        <v>99147</v>
      </c>
      <c r="DS116" s="3">
        <v>3500</v>
      </c>
      <c r="DT116" s="3">
        <v>70646.84</v>
      </c>
      <c r="DU116" s="3">
        <v>0</v>
      </c>
      <c r="DV116" s="3">
        <v>0</v>
      </c>
      <c r="DW116" s="3">
        <v>0</v>
      </c>
      <c r="DX116" s="3">
        <v>0</v>
      </c>
      <c r="DY116" s="3">
        <v>0</v>
      </c>
      <c r="DZ116" s="3">
        <v>114416.84</v>
      </c>
      <c r="EA116" s="3">
        <v>0</v>
      </c>
      <c r="EB116" s="3">
        <v>0</v>
      </c>
      <c r="EC116" s="3">
        <v>261107</v>
      </c>
      <c r="ED116" s="3">
        <v>288823</v>
      </c>
      <c r="EE116" s="3">
        <v>-0.34</v>
      </c>
      <c r="EF116" s="3">
        <v>13888011</v>
      </c>
      <c r="EG116" s="3">
        <v>1652450</v>
      </c>
      <c r="EH116" s="3">
        <v>2928</v>
      </c>
      <c r="EI116" s="2">
        <v>145870</v>
      </c>
      <c r="EJ116" s="2">
        <v>1650120</v>
      </c>
      <c r="EK116" s="2" t="s">
        <v>173</v>
      </c>
      <c r="EL116" s="2" t="s">
        <v>155</v>
      </c>
    </row>
    <row r="117" spans="1:142" hidden="1">
      <c r="A117" s="2" t="s">
        <v>632</v>
      </c>
      <c r="B117" s="2" t="s">
        <v>633</v>
      </c>
      <c r="C117" s="2" t="s">
        <v>523</v>
      </c>
      <c r="D117" s="2" t="s">
        <v>524</v>
      </c>
      <c r="E117" s="2" t="s">
        <v>525</v>
      </c>
      <c r="F117" s="2" t="s">
        <v>526</v>
      </c>
      <c r="G117" s="2" t="s">
        <v>519</v>
      </c>
      <c r="H117" s="2" t="s">
        <v>460</v>
      </c>
      <c r="I117" s="2" t="s">
        <v>520</v>
      </c>
      <c r="J117" s="2" t="s">
        <v>521</v>
      </c>
      <c r="K117" s="2" t="s">
        <v>171</v>
      </c>
      <c r="L117" s="2">
        <v>1</v>
      </c>
      <c r="M117" s="3">
        <v>33</v>
      </c>
      <c r="N117" s="3">
        <v>33</v>
      </c>
      <c r="O117" s="3">
        <v>3000</v>
      </c>
      <c r="P117" s="2" t="s">
        <v>527</v>
      </c>
      <c r="Q117" s="2" t="s">
        <v>152</v>
      </c>
      <c r="R117" s="3">
        <v>1000</v>
      </c>
      <c r="S117" s="2" t="s">
        <v>142</v>
      </c>
      <c r="T117" s="2" t="s">
        <v>633</v>
      </c>
      <c r="U117" s="2" t="s">
        <v>152</v>
      </c>
      <c r="V117" s="2" t="s">
        <v>152</v>
      </c>
      <c r="W117" s="3">
        <v>48838.28</v>
      </c>
      <c r="X117" s="3">
        <v>47485.72</v>
      </c>
      <c r="Y117" s="3">
        <v>49349.7</v>
      </c>
      <c r="Z117" s="3">
        <v>47996.84</v>
      </c>
      <c r="AA117" s="3">
        <v>0</v>
      </c>
      <c r="AB117" s="3">
        <v>0</v>
      </c>
      <c r="AC117" s="3">
        <v>0</v>
      </c>
      <c r="AD117" s="3">
        <v>0</v>
      </c>
      <c r="AE117" s="3">
        <v>8085</v>
      </c>
      <c r="AF117" s="3">
        <v>7861.42</v>
      </c>
      <c r="AG117" s="3">
        <v>8357.9599999999991</v>
      </c>
      <c r="AH117" s="3">
        <v>8122.18</v>
      </c>
      <c r="AI117" s="3">
        <v>12360.5</v>
      </c>
      <c r="AJ117" s="3">
        <v>12011.1</v>
      </c>
      <c r="AK117" s="3">
        <v>4127.6000000000004</v>
      </c>
      <c r="AL117" s="3">
        <v>4011.82</v>
      </c>
      <c r="AM117" s="3">
        <v>0</v>
      </c>
      <c r="AN117" s="3">
        <v>0</v>
      </c>
      <c r="AO117" s="3">
        <v>1352560</v>
      </c>
      <c r="AP117" s="3">
        <v>1352860</v>
      </c>
      <c r="AQ117" s="3">
        <v>0</v>
      </c>
      <c r="AR117" s="3">
        <v>0</v>
      </c>
      <c r="AS117" s="3">
        <v>0</v>
      </c>
      <c r="AT117" s="3">
        <v>223580</v>
      </c>
      <c r="AU117" s="3">
        <v>235780</v>
      </c>
      <c r="AV117" s="3">
        <v>345200</v>
      </c>
      <c r="AW117" s="3">
        <v>114380</v>
      </c>
      <c r="AX117" s="3">
        <v>2329.1</v>
      </c>
      <c r="AY117" s="3">
        <v>123865</v>
      </c>
      <c r="AZ117" s="3">
        <v>0</v>
      </c>
      <c r="BA117" s="3">
        <v>49189</v>
      </c>
      <c r="BB117" s="3">
        <v>0</v>
      </c>
      <c r="BC117" s="3">
        <v>4200</v>
      </c>
      <c r="BD117" s="3">
        <v>1400</v>
      </c>
      <c r="BE117" s="3">
        <v>0</v>
      </c>
      <c r="BF117" s="3">
        <v>0</v>
      </c>
      <c r="BG117" s="3">
        <v>0</v>
      </c>
      <c r="BH117" s="3">
        <v>0</v>
      </c>
      <c r="BI117" s="3">
        <v>0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1228995</v>
      </c>
      <c r="CP117" s="3">
        <v>0</v>
      </c>
      <c r="CQ117" s="3">
        <v>0</v>
      </c>
      <c r="CR117" s="3">
        <v>1228995</v>
      </c>
      <c r="CS117" s="3">
        <v>2400</v>
      </c>
      <c r="CT117" s="3">
        <v>386927</v>
      </c>
      <c r="CU117" s="3">
        <v>-345200</v>
      </c>
      <c r="CV117" s="3">
        <v>-114380</v>
      </c>
      <c r="CW117" s="3">
        <v>475</v>
      </c>
      <c r="CX117" s="3">
        <v>950</v>
      </c>
      <c r="CY117" s="3">
        <v>7.15</v>
      </c>
      <c r="CZ117" s="3">
        <v>7.15</v>
      </c>
      <c r="DA117" s="3">
        <v>7.3</v>
      </c>
      <c r="DB117" s="3">
        <v>1</v>
      </c>
      <c r="DC117" s="3">
        <v>0.6</v>
      </c>
      <c r="DD117" s="3">
        <v>475</v>
      </c>
      <c r="DE117" s="3">
        <v>950</v>
      </c>
      <c r="DF117" s="3">
        <v>7.15</v>
      </c>
      <c r="DG117" s="3">
        <v>7.15</v>
      </c>
      <c r="DH117" s="3">
        <v>7.3</v>
      </c>
      <c r="DI117" s="3">
        <v>1</v>
      </c>
      <c r="DJ117" s="3">
        <v>8787314.25</v>
      </c>
      <c r="DK117" s="3">
        <v>0</v>
      </c>
      <c r="DL117" s="3">
        <v>0</v>
      </c>
      <c r="DM117" s="3">
        <v>1140000</v>
      </c>
      <c r="DN117" s="3">
        <v>0</v>
      </c>
      <c r="DO117" s="3">
        <v>386927</v>
      </c>
      <c r="DP117" s="3">
        <v>-345200</v>
      </c>
      <c r="DQ117" s="3">
        <v>-114380</v>
      </c>
      <c r="DR117" s="3">
        <v>73739.7</v>
      </c>
      <c r="DS117" s="3">
        <v>3500</v>
      </c>
      <c r="DT117" s="3">
        <v>89117.32</v>
      </c>
      <c r="DU117" s="3">
        <v>0</v>
      </c>
      <c r="DV117" s="3">
        <v>0</v>
      </c>
      <c r="DW117" s="3">
        <v>0</v>
      </c>
      <c r="DX117" s="3">
        <v>0</v>
      </c>
      <c r="DY117" s="3">
        <v>0</v>
      </c>
      <c r="DZ117" s="3">
        <v>81726.320000000007</v>
      </c>
      <c r="EA117" s="3">
        <v>0</v>
      </c>
      <c r="EB117" s="3">
        <v>0</v>
      </c>
      <c r="EC117" s="3">
        <v>221718</v>
      </c>
      <c r="ED117" s="3">
        <v>245253</v>
      </c>
      <c r="EE117" s="3">
        <v>-0.27</v>
      </c>
      <c r="EF117" s="3">
        <v>10480598</v>
      </c>
      <c r="EG117" s="3">
        <v>1228995</v>
      </c>
      <c r="EH117" s="3">
        <v>2329.1</v>
      </c>
      <c r="EI117" s="2">
        <v>123865</v>
      </c>
      <c r="EJ117" s="2">
        <v>1228695</v>
      </c>
      <c r="EK117" s="2" t="s">
        <v>173</v>
      </c>
      <c r="EL117" s="2" t="s">
        <v>155</v>
      </c>
    </row>
    <row r="118" spans="1:142" hidden="1">
      <c r="A118" s="2" t="s">
        <v>632</v>
      </c>
      <c r="B118" s="2" t="s">
        <v>633</v>
      </c>
      <c r="C118" s="2" t="s">
        <v>528</v>
      </c>
      <c r="D118" s="2" t="s">
        <v>529</v>
      </c>
      <c r="E118" s="2" t="s">
        <v>530</v>
      </c>
      <c r="F118" s="2" t="s">
        <v>531</v>
      </c>
      <c r="G118" s="2" t="s">
        <v>345</v>
      </c>
      <c r="H118" s="2" t="s">
        <v>460</v>
      </c>
      <c r="I118" s="2" t="s">
        <v>520</v>
      </c>
      <c r="J118" s="2" t="s">
        <v>521</v>
      </c>
      <c r="K118" s="2" t="s">
        <v>171</v>
      </c>
      <c r="L118" s="2">
        <v>1</v>
      </c>
      <c r="M118" s="3">
        <v>33</v>
      </c>
      <c r="N118" s="3">
        <v>33</v>
      </c>
      <c r="O118" s="3">
        <v>2500</v>
      </c>
      <c r="P118" s="2" t="s">
        <v>532</v>
      </c>
      <c r="Q118" s="2" t="s">
        <v>152</v>
      </c>
      <c r="R118" s="3">
        <v>500</v>
      </c>
      <c r="S118" s="2" t="s">
        <v>142</v>
      </c>
      <c r="T118" s="2" t="s">
        <v>633</v>
      </c>
      <c r="U118" s="2" t="s">
        <v>152</v>
      </c>
      <c r="V118" s="2" t="s">
        <v>152</v>
      </c>
      <c r="W118" s="3">
        <v>319757.15999999997</v>
      </c>
      <c r="X118" s="3">
        <v>317183.11</v>
      </c>
      <c r="Y118" s="3">
        <v>320512.46000000002</v>
      </c>
      <c r="Z118" s="3">
        <v>317932.12</v>
      </c>
      <c r="AA118" s="3">
        <v>0</v>
      </c>
      <c r="AB118" s="3">
        <v>0</v>
      </c>
      <c r="AC118" s="3">
        <v>0</v>
      </c>
      <c r="AD118" s="3">
        <v>0</v>
      </c>
      <c r="AE118" s="3">
        <v>52601.86</v>
      </c>
      <c r="AF118" s="3">
        <v>52181.9</v>
      </c>
      <c r="AG118" s="3">
        <v>54382.49</v>
      </c>
      <c r="AH118" s="3">
        <v>53941.23</v>
      </c>
      <c r="AI118" s="3">
        <v>137460.69</v>
      </c>
      <c r="AJ118" s="3">
        <v>136604.88</v>
      </c>
      <c r="AK118" s="3">
        <v>0</v>
      </c>
      <c r="AL118" s="3">
        <v>0</v>
      </c>
      <c r="AM118" s="3">
        <v>0</v>
      </c>
      <c r="AN118" s="3">
        <v>0</v>
      </c>
      <c r="AO118" s="3">
        <v>1287025</v>
      </c>
      <c r="AP118" s="3">
        <v>1290170</v>
      </c>
      <c r="AQ118" s="3">
        <v>0</v>
      </c>
      <c r="AR118" s="3">
        <v>0</v>
      </c>
      <c r="AS118" s="3">
        <v>0</v>
      </c>
      <c r="AT118" s="3">
        <v>209980</v>
      </c>
      <c r="AU118" s="3">
        <v>220630</v>
      </c>
      <c r="AV118" s="3">
        <v>279329</v>
      </c>
      <c r="AW118" s="3">
        <v>0</v>
      </c>
      <c r="AX118" s="3">
        <v>2343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426733</v>
      </c>
      <c r="CJ118" s="3">
        <v>117</v>
      </c>
      <c r="CK118" s="3">
        <v>0</v>
      </c>
      <c r="CL118" s="3">
        <v>0</v>
      </c>
      <c r="CM118" s="3">
        <v>111614</v>
      </c>
      <c r="CN118" s="3">
        <v>36962</v>
      </c>
      <c r="CO118" s="3">
        <v>863437</v>
      </c>
      <c r="CP118" s="3">
        <v>0</v>
      </c>
      <c r="CQ118" s="3">
        <v>0</v>
      </c>
      <c r="CR118" s="3">
        <v>863437</v>
      </c>
      <c r="CS118" s="3">
        <v>2226</v>
      </c>
      <c r="CT118" s="3">
        <v>430610</v>
      </c>
      <c r="CU118" s="3">
        <v>-279329</v>
      </c>
      <c r="CV118" s="3">
        <v>0</v>
      </c>
      <c r="CW118" s="3">
        <v>475</v>
      </c>
      <c r="CX118" s="3">
        <v>950</v>
      </c>
      <c r="CY118" s="3">
        <v>7.15</v>
      </c>
      <c r="CZ118" s="3">
        <v>7.15</v>
      </c>
      <c r="DA118" s="3">
        <v>7.3</v>
      </c>
      <c r="DB118" s="3">
        <v>1</v>
      </c>
      <c r="DC118" s="3">
        <v>0.6</v>
      </c>
      <c r="DD118" s="3">
        <v>475</v>
      </c>
      <c r="DE118" s="3">
        <v>950</v>
      </c>
      <c r="DF118" s="3">
        <v>7.15</v>
      </c>
      <c r="DG118" s="3">
        <v>7.15</v>
      </c>
      <c r="DH118" s="3">
        <v>7.3</v>
      </c>
      <c r="DI118" s="3">
        <v>1</v>
      </c>
      <c r="DJ118" s="3">
        <v>6173574.5499999998</v>
      </c>
      <c r="DK118" s="3">
        <v>0</v>
      </c>
      <c r="DL118" s="3">
        <v>0</v>
      </c>
      <c r="DM118" s="3">
        <v>1057350</v>
      </c>
      <c r="DN118" s="3">
        <v>0</v>
      </c>
      <c r="DO118" s="3">
        <v>430610</v>
      </c>
      <c r="DP118" s="3">
        <v>-279329</v>
      </c>
      <c r="DQ118" s="3">
        <v>0</v>
      </c>
      <c r="DR118" s="3">
        <v>51806.22</v>
      </c>
      <c r="DS118" s="3">
        <v>3500</v>
      </c>
      <c r="DT118" s="3">
        <v>-126092.16</v>
      </c>
      <c r="DU118" s="3">
        <v>0</v>
      </c>
      <c r="DV118" s="3">
        <v>0</v>
      </c>
      <c r="DW118" s="3">
        <v>0</v>
      </c>
      <c r="DX118" s="3">
        <v>529.30999999999995</v>
      </c>
      <c r="DY118" s="3">
        <v>0</v>
      </c>
      <c r="DZ118" s="3">
        <v>153236.84</v>
      </c>
      <c r="EA118" s="3">
        <v>0</v>
      </c>
      <c r="EB118" s="3">
        <v>0</v>
      </c>
      <c r="EC118" s="3">
        <v>0</v>
      </c>
      <c r="ED118" s="3">
        <v>0</v>
      </c>
      <c r="EE118" s="3">
        <v>0.08</v>
      </c>
      <c r="EF118" s="3">
        <v>7591278</v>
      </c>
      <c r="EG118" s="3">
        <v>863437</v>
      </c>
      <c r="EH118" s="3">
        <v>2226</v>
      </c>
      <c r="EI118" s="2">
        <v>426733</v>
      </c>
      <c r="EJ118" s="2">
        <v>860292</v>
      </c>
      <c r="EK118" s="2" t="s">
        <v>154</v>
      </c>
      <c r="EL118" s="2" t="s">
        <v>162</v>
      </c>
    </row>
    <row r="119" spans="1:142" hidden="1">
      <c r="A119" s="2" t="s">
        <v>632</v>
      </c>
      <c r="B119" s="2" t="s">
        <v>633</v>
      </c>
      <c r="C119" s="2" t="s">
        <v>540</v>
      </c>
      <c r="D119" s="2" t="s">
        <v>541</v>
      </c>
      <c r="E119" s="2" t="s">
        <v>542</v>
      </c>
      <c r="F119" s="2" t="s">
        <v>543</v>
      </c>
      <c r="G119" s="2" t="s">
        <v>544</v>
      </c>
      <c r="H119" s="2" t="s">
        <v>479</v>
      </c>
      <c r="I119" s="2" t="s">
        <v>487</v>
      </c>
      <c r="J119" s="2" t="s">
        <v>487</v>
      </c>
      <c r="K119" s="2" t="s">
        <v>171</v>
      </c>
      <c r="L119" s="2">
        <v>1</v>
      </c>
      <c r="M119" s="3">
        <v>33</v>
      </c>
      <c r="N119" s="3">
        <v>33</v>
      </c>
      <c r="O119" s="3">
        <v>1501</v>
      </c>
      <c r="P119" s="2" t="s">
        <v>545</v>
      </c>
      <c r="Q119" s="2" t="s">
        <v>152</v>
      </c>
      <c r="R119" s="3">
        <v>1000</v>
      </c>
      <c r="S119" s="2" t="s">
        <v>142</v>
      </c>
      <c r="T119" s="2" t="s">
        <v>633</v>
      </c>
      <c r="U119" s="2" t="s">
        <v>152</v>
      </c>
      <c r="V119" s="2" t="s">
        <v>152</v>
      </c>
      <c r="W119" s="3">
        <v>36907.39</v>
      </c>
      <c r="X119" s="3">
        <v>36557.089999999997</v>
      </c>
      <c r="Y119" s="3">
        <v>37171.4</v>
      </c>
      <c r="Z119" s="3">
        <v>36818.6</v>
      </c>
      <c r="AA119" s="3">
        <v>0</v>
      </c>
      <c r="AB119" s="3">
        <v>0</v>
      </c>
      <c r="AC119" s="3">
        <v>0</v>
      </c>
      <c r="AD119" s="3">
        <v>0</v>
      </c>
      <c r="AE119" s="3">
        <v>6022.99</v>
      </c>
      <c r="AF119" s="3">
        <v>5965.44</v>
      </c>
      <c r="AG119" s="3">
        <v>6300.23</v>
      </c>
      <c r="AH119" s="3">
        <v>6241.95</v>
      </c>
      <c r="AI119" s="3">
        <v>12279.51</v>
      </c>
      <c r="AJ119" s="3">
        <v>12164.22</v>
      </c>
      <c r="AK119" s="3">
        <v>0</v>
      </c>
      <c r="AL119" s="3">
        <v>0</v>
      </c>
      <c r="AM119" s="3">
        <v>0</v>
      </c>
      <c r="AN119" s="3">
        <v>0</v>
      </c>
      <c r="AO119" s="3">
        <v>350300</v>
      </c>
      <c r="AP119" s="3">
        <v>352800</v>
      </c>
      <c r="AQ119" s="3">
        <v>0</v>
      </c>
      <c r="AR119" s="3">
        <v>0</v>
      </c>
      <c r="AS119" s="3">
        <v>0</v>
      </c>
      <c r="AT119" s="3">
        <v>57550</v>
      </c>
      <c r="AU119" s="3">
        <v>58280</v>
      </c>
      <c r="AV119" s="3">
        <v>38943</v>
      </c>
      <c r="AW119" s="3">
        <v>0</v>
      </c>
      <c r="AX119" s="3">
        <v>861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0</v>
      </c>
      <c r="BI119" s="3">
        <v>0</v>
      </c>
      <c r="BJ119" s="3">
        <v>0</v>
      </c>
      <c r="BK119" s="3">
        <v>0</v>
      </c>
      <c r="BL119" s="3">
        <v>0</v>
      </c>
      <c r="BM119" s="3">
        <v>0</v>
      </c>
      <c r="BN119" s="3">
        <v>0</v>
      </c>
      <c r="BO119" s="3">
        <v>0</v>
      </c>
      <c r="BP119" s="3">
        <v>0</v>
      </c>
      <c r="BQ119" s="3">
        <v>0</v>
      </c>
      <c r="BR119" s="3">
        <v>0</v>
      </c>
      <c r="BS119" s="3">
        <v>0</v>
      </c>
      <c r="BT119" s="3">
        <v>0</v>
      </c>
      <c r="BU119" s="3">
        <v>0</v>
      </c>
      <c r="BV119" s="3">
        <v>0</v>
      </c>
      <c r="BW119" s="3">
        <v>0</v>
      </c>
      <c r="BX119" s="3">
        <v>0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206708</v>
      </c>
      <c r="CJ119" s="3">
        <v>293.82</v>
      </c>
      <c r="CK119" s="3">
        <v>0</v>
      </c>
      <c r="CL119" s="3">
        <v>0</v>
      </c>
      <c r="CM119" s="3">
        <v>57516</v>
      </c>
      <c r="CN119" s="3">
        <v>18831</v>
      </c>
      <c r="CO119" s="3">
        <v>146092</v>
      </c>
      <c r="CP119" s="3">
        <v>0</v>
      </c>
      <c r="CQ119" s="3">
        <v>0</v>
      </c>
      <c r="CR119" s="3">
        <v>146092</v>
      </c>
      <c r="CS119" s="3">
        <v>1200.8</v>
      </c>
      <c r="CT119" s="3">
        <v>115830</v>
      </c>
      <c r="CU119" s="3">
        <v>-38943</v>
      </c>
      <c r="CV119" s="3">
        <v>0</v>
      </c>
      <c r="CW119" s="3">
        <v>475</v>
      </c>
      <c r="CX119" s="3">
        <v>950</v>
      </c>
      <c r="CY119" s="3">
        <v>7.15</v>
      </c>
      <c r="CZ119" s="3">
        <v>7.15</v>
      </c>
      <c r="DA119" s="3">
        <v>7.3</v>
      </c>
      <c r="DB119" s="3">
        <v>1</v>
      </c>
      <c r="DC119" s="3">
        <v>0.6</v>
      </c>
      <c r="DD119" s="3">
        <v>475</v>
      </c>
      <c r="DE119" s="3">
        <v>950</v>
      </c>
      <c r="DF119" s="3">
        <v>7.15</v>
      </c>
      <c r="DG119" s="3">
        <v>7.15</v>
      </c>
      <c r="DH119" s="3">
        <v>7.3</v>
      </c>
      <c r="DI119" s="3">
        <v>1</v>
      </c>
      <c r="DJ119" s="3">
        <v>1044557.8</v>
      </c>
      <c r="DK119" s="3">
        <v>0</v>
      </c>
      <c r="DL119" s="3">
        <v>0</v>
      </c>
      <c r="DM119" s="3">
        <v>570380</v>
      </c>
      <c r="DN119" s="3">
        <v>0</v>
      </c>
      <c r="DO119" s="3">
        <v>115830</v>
      </c>
      <c r="DP119" s="3">
        <v>-38943</v>
      </c>
      <c r="DQ119" s="3">
        <v>0</v>
      </c>
      <c r="DR119" s="3">
        <v>8765.52</v>
      </c>
      <c r="DS119" s="3">
        <v>3500</v>
      </c>
      <c r="DT119" s="3">
        <v>801640.58</v>
      </c>
      <c r="DU119" s="3">
        <v>0</v>
      </c>
      <c r="DV119" s="3">
        <v>0</v>
      </c>
      <c r="DW119" s="3">
        <v>0</v>
      </c>
      <c r="DX119" s="3">
        <v>0</v>
      </c>
      <c r="DY119" s="3">
        <v>0</v>
      </c>
      <c r="DZ119" s="3">
        <v>61294.74</v>
      </c>
      <c r="EA119" s="3">
        <v>0</v>
      </c>
      <c r="EB119" s="3">
        <v>0</v>
      </c>
      <c r="EC119" s="3">
        <v>370007</v>
      </c>
      <c r="ED119" s="3">
        <v>409281.84</v>
      </c>
      <c r="EE119" s="3">
        <v>0.1</v>
      </c>
      <c r="EF119" s="3">
        <v>2544674</v>
      </c>
      <c r="EG119" s="3">
        <v>146092</v>
      </c>
      <c r="EH119" s="3">
        <v>567.18000000000006</v>
      </c>
      <c r="EI119" s="2">
        <v>206708</v>
      </c>
      <c r="EJ119" s="2">
        <v>143592</v>
      </c>
      <c r="EK119" s="2" t="s">
        <v>154</v>
      </c>
      <c r="EL119" s="2" t="s">
        <v>155</v>
      </c>
    </row>
    <row r="120" spans="1:142" hidden="1">
      <c r="A120" s="2" t="s">
        <v>632</v>
      </c>
      <c r="B120" s="2" t="s">
        <v>633</v>
      </c>
      <c r="C120" s="2" t="s">
        <v>546</v>
      </c>
      <c r="D120" s="2" t="s">
        <v>547</v>
      </c>
      <c r="E120" s="2" t="s">
        <v>548</v>
      </c>
      <c r="F120" s="2" t="s">
        <v>549</v>
      </c>
      <c r="G120" s="2" t="s">
        <v>550</v>
      </c>
      <c r="H120" s="2" t="s">
        <v>460</v>
      </c>
      <c r="I120" s="2" t="s">
        <v>468</v>
      </c>
      <c r="J120" s="2" t="s">
        <v>468</v>
      </c>
      <c r="K120" s="2" t="s">
        <v>171</v>
      </c>
      <c r="L120" s="2">
        <v>1</v>
      </c>
      <c r="M120" s="3">
        <v>33</v>
      </c>
      <c r="N120" s="3">
        <v>33</v>
      </c>
      <c r="O120" s="3">
        <v>2501</v>
      </c>
      <c r="P120" s="2" t="s">
        <v>551</v>
      </c>
      <c r="Q120" s="2" t="s">
        <v>152</v>
      </c>
      <c r="R120" s="3">
        <v>1000</v>
      </c>
      <c r="S120" s="2" t="s">
        <v>142</v>
      </c>
      <c r="T120" s="2" t="s">
        <v>633</v>
      </c>
      <c r="U120" s="2" t="s">
        <v>152</v>
      </c>
      <c r="V120" s="2" t="s">
        <v>152</v>
      </c>
      <c r="W120" s="3">
        <v>34353.54</v>
      </c>
      <c r="X120" s="3">
        <v>33965.160000000003</v>
      </c>
      <c r="Y120" s="3">
        <v>36012.58</v>
      </c>
      <c r="Z120" s="3">
        <v>35601.599999999999</v>
      </c>
      <c r="AA120" s="3">
        <v>0</v>
      </c>
      <c r="AB120" s="3">
        <v>0</v>
      </c>
      <c r="AC120" s="3">
        <v>0</v>
      </c>
      <c r="AD120" s="3">
        <v>0</v>
      </c>
      <c r="AE120" s="3">
        <v>5839.28</v>
      </c>
      <c r="AF120" s="3">
        <v>5772.93</v>
      </c>
      <c r="AG120" s="3">
        <v>6223.32</v>
      </c>
      <c r="AH120" s="3">
        <v>6153.46</v>
      </c>
      <c r="AI120" s="3">
        <v>8937.3700000000008</v>
      </c>
      <c r="AJ120" s="3">
        <v>8829.77</v>
      </c>
      <c r="AK120" s="3">
        <v>2966</v>
      </c>
      <c r="AL120" s="3">
        <v>2932.09</v>
      </c>
      <c r="AM120" s="3">
        <v>0</v>
      </c>
      <c r="AN120" s="3">
        <v>0</v>
      </c>
      <c r="AO120" s="3">
        <v>388380</v>
      </c>
      <c r="AP120" s="3">
        <v>410980</v>
      </c>
      <c r="AQ120" s="3">
        <v>0</v>
      </c>
      <c r="AR120" s="3">
        <v>0</v>
      </c>
      <c r="AS120" s="3">
        <v>0</v>
      </c>
      <c r="AT120" s="3">
        <v>66350</v>
      </c>
      <c r="AU120" s="3">
        <v>69860</v>
      </c>
      <c r="AV120" s="3">
        <v>43860</v>
      </c>
      <c r="AW120" s="3">
        <v>12805</v>
      </c>
      <c r="AX120" s="3">
        <v>857.6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0</v>
      </c>
      <c r="BI120" s="3">
        <v>0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250250</v>
      </c>
      <c r="BR120" s="3">
        <v>142.76</v>
      </c>
      <c r="BS120" s="3">
        <v>41887</v>
      </c>
      <c r="BT120" s="3">
        <v>41508</v>
      </c>
      <c r="BU120" s="3">
        <v>63740</v>
      </c>
      <c r="BV120" s="3">
        <v>21105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160730</v>
      </c>
      <c r="CP120" s="3">
        <v>0</v>
      </c>
      <c r="CQ120" s="3">
        <v>0</v>
      </c>
      <c r="CR120" s="3">
        <v>160730</v>
      </c>
      <c r="CS120" s="3">
        <v>2000.8</v>
      </c>
      <c r="CT120" s="3">
        <v>52815</v>
      </c>
      <c r="CU120" s="3">
        <v>-43860</v>
      </c>
      <c r="CV120" s="3">
        <v>-12805</v>
      </c>
      <c r="CW120" s="3">
        <v>475</v>
      </c>
      <c r="CX120" s="3">
        <v>950</v>
      </c>
      <c r="CY120" s="3">
        <v>7.15</v>
      </c>
      <c r="CZ120" s="3">
        <v>7.15</v>
      </c>
      <c r="DA120" s="3">
        <v>7.3</v>
      </c>
      <c r="DB120" s="3">
        <v>1</v>
      </c>
      <c r="DC120" s="3">
        <v>0.6</v>
      </c>
      <c r="DD120" s="3">
        <v>475</v>
      </c>
      <c r="DE120" s="3">
        <v>950</v>
      </c>
      <c r="DF120" s="3">
        <v>7.15</v>
      </c>
      <c r="DG120" s="3">
        <v>7.15</v>
      </c>
      <c r="DH120" s="3">
        <v>7.3</v>
      </c>
      <c r="DI120" s="3">
        <v>1</v>
      </c>
      <c r="DJ120" s="3">
        <v>1149219.5</v>
      </c>
      <c r="DK120" s="3">
        <v>0</v>
      </c>
      <c r="DL120" s="3">
        <v>0</v>
      </c>
      <c r="DM120" s="3">
        <v>950380</v>
      </c>
      <c r="DN120" s="3">
        <v>0</v>
      </c>
      <c r="DO120" s="3">
        <v>52815</v>
      </c>
      <c r="DP120" s="3">
        <v>-43860</v>
      </c>
      <c r="DQ120" s="3">
        <v>-12805</v>
      </c>
      <c r="DR120" s="3">
        <v>9643.7999999999993</v>
      </c>
      <c r="DS120" s="3">
        <v>3500</v>
      </c>
      <c r="DT120" s="3">
        <v>90279.96</v>
      </c>
      <c r="DU120" s="3">
        <v>0</v>
      </c>
      <c r="DV120" s="3">
        <v>0</v>
      </c>
      <c r="DW120" s="3">
        <v>0</v>
      </c>
      <c r="DX120" s="3">
        <v>0</v>
      </c>
      <c r="DY120" s="3">
        <v>0</v>
      </c>
      <c r="DZ120" s="3">
        <v>40863.160000000003</v>
      </c>
      <c r="EA120" s="3">
        <v>0</v>
      </c>
      <c r="EB120" s="3">
        <v>0</v>
      </c>
      <c r="EC120" s="3">
        <v>0</v>
      </c>
      <c r="ED120" s="3">
        <v>0</v>
      </c>
      <c r="EE120" s="3">
        <v>-0.26</v>
      </c>
      <c r="EF120" s="3">
        <v>2255838</v>
      </c>
      <c r="EG120" s="3">
        <v>160730</v>
      </c>
      <c r="EH120" s="3">
        <v>714.84</v>
      </c>
      <c r="EI120" s="2">
        <v>250250</v>
      </c>
      <c r="EJ120" s="2">
        <v>138130</v>
      </c>
      <c r="EK120" s="2" t="s">
        <v>173</v>
      </c>
      <c r="EL120" s="2" t="s">
        <v>162</v>
      </c>
    </row>
    <row r="121" spans="1:142" hidden="1">
      <c r="A121" s="2" t="s">
        <v>632</v>
      </c>
      <c r="B121" s="2" t="s">
        <v>633</v>
      </c>
      <c r="C121" s="2" t="s">
        <v>552</v>
      </c>
      <c r="D121" s="2" t="s">
        <v>553</v>
      </c>
      <c r="E121" s="2" t="s">
        <v>554</v>
      </c>
      <c r="F121" s="2" t="s">
        <v>555</v>
      </c>
      <c r="G121" s="2" t="s">
        <v>556</v>
      </c>
      <c r="H121" s="2" t="s">
        <v>557</v>
      </c>
      <c r="I121" s="2" t="s">
        <v>557</v>
      </c>
      <c r="J121" s="2" t="s">
        <v>558</v>
      </c>
      <c r="K121" s="2" t="s">
        <v>171</v>
      </c>
      <c r="L121" s="2">
        <v>1</v>
      </c>
      <c r="M121" s="3">
        <v>33</v>
      </c>
      <c r="N121" s="3">
        <v>33</v>
      </c>
      <c r="O121" s="3">
        <v>2900</v>
      </c>
      <c r="P121" s="2" t="s">
        <v>559</v>
      </c>
      <c r="Q121" s="2" t="s">
        <v>152</v>
      </c>
      <c r="R121" s="3">
        <v>1000</v>
      </c>
      <c r="S121" s="2" t="s">
        <v>142</v>
      </c>
      <c r="T121" s="2" t="s">
        <v>633</v>
      </c>
      <c r="U121" s="2" t="s">
        <v>152</v>
      </c>
      <c r="V121" s="2" t="s">
        <v>152</v>
      </c>
      <c r="W121" s="3">
        <v>239089.62</v>
      </c>
      <c r="X121" s="3">
        <v>237780.01</v>
      </c>
      <c r="Y121" s="3">
        <v>239898.98</v>
      </c>
      <c r="Z121" s="3">
        <v>238588.96</v>
      </c>
      <c r="AA121" s="3">
        <v>0</v>
      </c>
      <c r="AB121" s="3">
        <v>0</v>
      </c>
      <c r="AC121" s="3">
        <v>0</v>
      </c>
      <c r="AD121" s="3">
        <v>0</v>
      </c>
      <c r="AE121" s="3">
        <v>39045.71</v>
      </c>
      <c r="AF121" s="3">
        <v>38838.79</v>
      </c>
      <c r="AG121" s="3">
        <v>40330.21</v>
      </c>
      <c r="AH121" s="3">
        <v>40108.160000000003</v>
      </c>
      <c r="AI121" s="3">
        <v>113751.94</v>
      </c>
      <c r="AJ121" s="3">
        <v>113319.89</v>
      </c>
      <c r="AK121" s="3">
        <v>0</v>
      </c>
      <c r="AL121" s="3">
        <v>0</v>
      </c>
      <c r="AM121" s="3">
        <v>0</v>
      </c>
      <c r="AN121" s="3">
        <v>0</v>
      </c>
      <c r="AO121" s="3">
        <v>1309610</v>
      </c>
      <c r="AP121" s="3">
        <v>1310020</v>
      </c>
      <c r="AQ121" s="3">
        <v>0</v>
      </c>
      <c r="AR121" s="3">
        <v>0</v>
      </c>
      <c r="AS121" s="3">
        <v>0</v>
      </c>
      <c r="AT121" s="3">
        <v>206920</v>
      </c>
      <c r="AU121" s="3">
        <v>222050</v>
      </c>
      <c r="AV121" s="3">
        <v>355923</v>
      </c>
      <c r="AW121" s="3">
        <v>0</v>
      </c>
      <c r="AX121" s="3">
        <v>2364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0</v>
      </c>
      <c r="BI121" s="3">
        <v>0</v>
      </c>
      <c r="BJ121" s="3">
        <v>0</v>
      </c>
      <c r="BK121" s="3">
        <v>0</v>
      </c>
      <c r="BL121" s="3">
        <v>0</v>
      </c>
      <c r="BM121" s="3">
        <v>0</v>
      </c>
      <c r="BN121" s="3">
        <v>0</v>
      </c>
      <c r="BO121" s="3">
        <v>0</v>
      </c>
      <c r="BP121" s="3">
        <v>0</v>
      </c>
      <c r="BQ121" s="3">
        <v>0</v>
      </c>
      <c r="BR121" s="3">
        <v>0</v>
      </c>
      <c r="BS121" s="3">
        <v>0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224719</v>
      </c>
      <c r="CJ121" s="3">
        <v>0</v>
      </c>
      <c r="CK121" s="3">
        <v>0</v>
      </c>
      <c r="CL121" s="3">
        <v>0</v>
      </c>
      <c r="CM121" s="3">
        <v>56607</v>
      </c>
      <c r="CN121" s="3">
        <v>19520</v>
      </c>
      <c r="CO121" s="3">
        <v>1085301</v>
      </c>
      <c r="CP121" s="3">
        <v>0</v>
      </c>
      <c r="CQ121" s="3">
        <v>0</v>
      </c>
      <c r="CR121" s="3">
        <v>1085301</v>
      </c>
      <c r="CS121" s="3">
        <v>2364</v>
      </c>
      <c r="CT121" s="3">
        <v>428970</v>
      </c>
      <c r="CU121" s="3">
        <v>-355923</v>
      </c>
      <c r="CV121" s="3">
        <v>0</v>
      </c>
      <c r="CW121" s="3">
        <v>475</v>
      </c>
      <c r="CX121" s="3">
        <v>950</v>
      </c>
      <c r="CY121" s="3">
        <v>7.15</v>
      </c>
      <c r="CZ121" s="3">
        <v>7.15</v>
      </c>
      <c r="DA121" s="3">
        <v>7.3</v>
      </c>
      <c r="DB121" s="3">
        <v>1</v>
      </c>
      <c r="DC121" s="3">
        <v>0.6</v>
      </c>
      <c r="DD121" s="3">
        <v>475</v>
      </c>
      <c r="DE121" s="3">
        <v>950</v>
      </c>
      <c r="DF121" s="3">
        <v>7.15</v>
      </c>
      <c r="DG121" s="3">
        <v>7.15</v>
      </c>
      <c r="DH121" s="3">
        <v>7.3</v>
      </c>
      <c r="DI121" s="3">
        <v>1</v>
      </c>
      <c r="DJ121" s="3">
        <v>7759902.1500000004</v>
      </c>
      <c r="DK121" s="3">
        <v>0</v>
      </c>
      <c r="DL121" s="3">
        <v>0</v>
      </c>
      <c r="DM121" s="3">
        <v>1122900</v>
      </c>
      <c r="DN121" s="3">
        <v>0</v>
      </c>
      <c r="DO121" s="3">
        <v>428970</v>
      </c>
      <c r="DP121" s="3">
        <v>-355923</v>
      </c>
      <c r="DQ121" s="3">
        <v>0</v>
      </c>
      <c r="DR121" s="3">
        <v>65118.06</v>
      </c>
      <c r="DS121" s="3">
        <v>3500</v>
      </c>
      <c r="DT121" s="3">
        <v>-274196.68</v>
      </c>
      <c r="DU121" s="3">
        <v>0</v>
      </c>
      <c r="DV121" s="3">
        <v>0</v>
      </c>
      <c r="DW121" s="3">
        <v>0</v>
      </c>
      <c r="DX121" s="3">
        <v>0</v>
      </c>
      <c r="DY121" s="3">
        <v>0</v>
      </c>
      <c r="DZ121" s="3">
        <v>81726.320000000007</v>
      </c>
      <c r="EA121" s="3">
        <v>0</v>
      </c>
      <c r="EB121" s="3">
        <v>0</v>
      </c>
      <c r="EC121" s="3">
        <v>0</v>
      </c>
      <c r="ED121" s="3">
        <v>0</v>
      </c>
      <c r="EE121" s="3">
        <v>0.47</v>
      </c>
      <c r="EF121" s="3">
        <v>9106194</v>
      </c>
      <c r="EG121" s="3">
        <v>1085301</v>
      </c>
      <c r="EH121" s="3">
        <v>2364</v>
      </c>
      <c r="EI121" s="2">
        <v>224719</v>
      </c>
      <c r="EJ121" s="2">
        <v>1084891</v>
      </c>
      <c r="EK121" s="2" t="s">
        <v>154</v>
      </c>
      <c r="EL121" s="2" t="s">
        <v>162</v>
      </c>
    </row>
    <row r="122" spans="1:142" hidden="1">
      <c r="A122" s="2" t="s">
        <v>632</v>
      </c>
      <c r="B122" s="2" t="s">
        <v>633</v>
      </c>
      <c r="C122" s="2" t="s">
        <v>560</v>
      </c>
      <c r="D122" s="2" t="s">
        <v>342</v>
      </c>
      <c r="E122" s="2" t="s">
        <v>561</v>
      </c>
      <c r="F122" s="2" t="s">
        <v>531</v>
      </c>
      <c r="G122" s="2" t="s">
        <v>345</v>
      </c>
      <c r="H122" s="2" t="s">
        <v>479</v>
      </c>
      <c r="I122" s="2" t="s">
        <v>487</v>
      </c>
      <c r="J122" s="2" t="s">
        <v>487</v>
      </c>
      <c r="K122" s="2" t="s">
        <v>171</v>
      </c>
      <c r="L122" s="2">
        <v>1</v>
      </c>
      <c r="M122" s="3">
        <v>33</v>
      </c>
      <c r="N122" s="3">
        <v>33</v>
      </c>
      <c r="O122" s="3">
        <v>4000</v>
      </c>
      <c r="P122" s="2" t="s">
        <v>562</v>
      </c>
      <c r="Q122" s="2" t="s">
        <v>152</v>
      </c>
      <c r="R122" s="3">
        <v>1000</v>
      </c>
      <c r="S122" s="2" t="s">
        <v>142</v>
      </c>
      <c r="T122" s="2" t="s">
        <v>633</v>
      </c>
      <c r="U122" s="2" t="s">
        <v>152</v>
      </c>
      <c r="V122" s="2" t="s">
        <v>152</v>
      </c>
      <c r="W122" s="3">
        <v>236468.79</v>
      </c>
      <c r="X122" s="3">
        <v>234722.91</v>
      </c>
      <c r="Y122" s="3">
        <v>237061.05</v>
      </c>
      <c r="Z122" s="3">
        <v>235312.54</v>
      </c>
      <c r="AA122" s="3">
        <v>0</v>
      </c>
      <c r="AB122" s="3">
        <v>0</v>
      </c>
      <c r="AC122" s="3">
        <v>0</v>
      </c>
      <c r="AD122" s="3">
        <v>0</v>
      </c>
      <c r="AE122" s="3">
        <v>40021.589999999997</v>
      </c>
      <c r="AF122" s="3">
        <v>39737.589999999997</v>
      </c>
      <c r="AG122" s="3">
        <v>39470.81</v>
      </c>
      <c r="AH122" s="3">
        <v>39178.620000000003</v>
      </c>
      <c r="AI122" s="3">
        <v>104296.01</v>
      </c>
      <c r="AJ122" s="3">
        <v>103741.94</v>
      </c>
      <c r="AK122" s="3">
        <v>0</v>
      </c>
      <c r="AL122" s="3">
        <v>0</v>
      </c>
      <c r="AM122" s="3">
        <v>0</v>
      </c>
      <c r="AN122" s="3">
        <v>0</v>
      </c>
      <c r="AO122" s="3">
        <v>1745880</v>
      </c>
      <c r="AP122" s="3">
        <v>1748510</v>
      </c>
      <c r="AQ122" s="3">
        <v>0</v>
      </c>
      <c r="AR122" s="3">
        <v>0</v>
      </c>
      <c r="AS122" s="3">
        <v>0</v>
      </c>
      <c r="AT122" s="3">
        <v>284000</v>
      </c>
      <c r="AU122" s="3">
        <v>292190</v>
      </c>
      <c r="AV122" s="3">
        <v>405251</v>
      </c>
      <c r="AW122" s="3">
        <v>0</v>
      </c>
      <c r="AX122" s="3">
        <v>2886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0</v>
      </c>
      <c r="BI122" s="3">
        <v>0</v>
      </c>
      <c r="BJ122" s="3">
        <v>0</v>
      </c>
      <c r="BK122" s="3">
        <v>0</v>
      </c>
      <c r="BL122" s="3">
        <v>0</v>
      </c>
      <c r="BM122" s="3">
        <v>0</v>
      </c>
      <c r="BN122" s="3">
        <v>0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>
        <v>0</v>
      </c>
      <c r="BW122" s="3">
        <v>0</v>
      </c>
      <c r="BX122" s="3">
        <v>0</v>
      </c>
      <c r="BY122" s="3">
        <v>0</v>
      </c>
      <c r="BZ122" s="3">
        <v>0</v>
      </c>
      <c r="CA122" s="3">
        <v>0</v>
      </c>
      <c r="CB122" s="3">
        <v>0</v>
      </c>
      <c r="CC122" s="3">
        <v>0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437000</v>
      </c>
      <c r="CJ122" s="3">
        <v>126</v>
      </c>
      <c r="CK122" s="3">
        <v>0</v>
      </c>
      <c r="CL122" s="3">
        <v>0</v>
      </c>
      <c r="CM122" s="3">
        <v>111614</v>
      </c>
      <c r="CN122" s="3">
        <v>37205</v>
      </c>
      <c r="CO122" s="3">
        <v>1311510</v>
      </c>
      <c r="CP122" s="3">
        <v>0</v>
      </c>
      <c r="CQ122" s="3">
        <v>0</v>
      </c>
      <c r="CR122" s="3">
        <v>1311510</v>
      </c>
      <c r="CS122" s="3">
        <v>3200</v>
      </c>
      <c r="CT122" s="3">
        <v>576190</v>
      </c>
      <c r="CU122" s="3">
        <v>-405251</v>
      </c>
      <c r="CV122" s="3">
        <v>0</v>
      </c>
      <c r="CW122" s="3">
        <v>475</v>
      </c>
      <c r="CX122" s="3">
        <v>950</v>
      </c>
      <c r="CY122" s="3">
        <v>7.15</v>
      </c>
      <c r="CZ122" s="3">
        <v>7.15</v>
      </c>
      <c r="DA122" s="3">
        <v>7.3</v>
      </c>
      <c r="DB122" s="3">
        <v>1</v>
      </c>
      <c r="DC122" s="3">
        <v>0.6</v>
      </c>
      <c r="DD122" s="3">
        <v>475</v>
      </c>
      <c r="DE122" s="3">
        <v>950</v>
      </c>
      <c r="DF122" s="3">
        <v>7.15</v>
      </c>
      <c r="DG122" s="3">
        <v>7.15</v>
      </c>
      <c r="DH122" s="3">
        <v>7.3</v>
      </c>
      <c r="DI122" s="3">
        <v>1</v>
      </c>
      <c r="DJ122" s="3">
        <v>9377296.5</v>
      </c>
      <c r="DK122" s="3">
        <v>0</v>
      </c>
      <c r="DL122" s="3">
        <v>0</v>
      </c>
      <c r="DM122" s="3">
        <v>1520000</v>
      </c>
      <c r="DN122" s="3">
        <v>0</v>
      </c>
      <c r="DO122" s="3">
        <v>576190</v>
      </c>
      <c r="DP122" s="3">
        <v>-405251</v>
      </c>
      <c r="DQ122" s="3">
        <v>0</v>
      </c>
      <c r="DR122" s="3">
        <v>78690.600000000006</v>
      </c>
      <c r="DS122" s="3">
        <v>3500</v>
      </c>
      <c r="DT122" s="3">
        <v>-252014.16</v>
      </c>
      <c r="DU122" s="3">
        <v>0</v>
      </c>
      <c r="DV122" s="3">
        <v>0</v>
      </c>
      <c r="DW122" s="3">
        <v>0</v>
      </c>
      <c r="DX122" s="3">
        <v>0</v>
      </c>
      <c r="DY122" s="3">
        <v>0</v>
      </c>
      <c r="DZ122" s="3">
        <v>153236.84</v>
      </c>
      <c r="EA122" s="3">
        <v>0</v>
      </c>
      <c r="EB122" s="3">
        <v>0</v>
      </c>
      <c r="EC122" s="3">
        <v>0</v>
      </c>
      <c r="ED122" s="3">
        <v>0</v>
      </c>
      <c r="EE122" s="3">
        <v>0.06</v>
      </c>
      <c r="EF122" s="3">
        <v>11303663</v>
      </c>
      <c r="EG122" s="3">
        <v>1311510</v>
      </c>
      <c r="EH122" s="3">
        <v>2760</v>
      </c>
      <c r="EI122" s="2">
        <v>437000</v>
      </c>
      <c r="EJ122" s="2">
        <v>1308880</v>
      </c>
      <c r="EK122" s="2" t="s">
        <v>154</v>
      </c>
      <c r="EL122" s="2" t="s">
        <v>162</v>
      </c>
    </row>
    <row r="123" spans="1:142" hidden="1">
      <c r="A123" s="2" t="s">
        <v>632</v>
      </c>
      <c r="B123" s="2" t="s">
        <v>633</v>
      </c>
      <c r="C123" s="2" t="s">
        <v>570</v>
      </c>
      <c r="D123" s="2" t="s">
        <v>571</v>
      </c>
      <c r="E123" s="2" t="s">
        <v>572</v>
      </c>
      <c r="F123" s="2" t="s">
        <v>531</v>
      </c>
      <c r="G123" s="2" t="s">
        <v>345</v>
      </c>
      <c r="H123" s="2" t="s">
        <v>479</v>
      </c>
      <c r="I123" s="2" t="s">
        <v>487</v>
      </c>
      <c r="J123" s="2" t="s">
        <v>487</v>
      </c>
      <c r="K123" s="2" t="s">
        <v>171</v>
      </c>
      <c r="L123" s="2">
        <v>1</v>
      </c>
      <c r="M123" s="3">
        <v>33</v>
      </c>
      <c r="N123" s="3">
        <v>33</v>
      </c>
      <c r="O123" s="3">
        <v>7500</v>
      </c>
      <c r="P123" s="2" t="s">
        <v>573</v>
      </c>
      <c r="Q123" s="2" t="s">
        <v>152</v>
      </c>
      <c r="R123" s="3">
        <v>1000</v>
      </c>
      <c r="S123" s="2" t="s">
        <v>142</v>
      </c>
      <c r="T123" s="2" t="s">
        <v>633</v>
      </c>
      <c r="U123" s="2" t="s">
        <v>152</v>
      </c>
      <c r="V123" s="2" t="s">
        <v>152</v>
      </c>
      <c r="W123" s="3">
        <v>366429.84</v>
      </c>
      <c r="X123" s="3">
        <v>362296.48</v>
      </c>
      <c r="Y123" s="3">
        <v>367815.12</v>
      </c>
      <c r="Z123" s="3">
        <v>363653.21</v>
      </c>
      <c r="AA123" s="3">
        <v>0</v>
      </c>
      <c r="AB123" s="3">
        <v>0</v>
      </c>
      <c r="AC123" s="3">
        <v>0</v>
      </c>
      <c r="AD123" s="3">
        <v>0</v>
      </c>
      <c r="AE123" s="3">
        <v>60520.959999999999</v>
      </c>
      <c r="AF123" s="3">
        <v>59837.34</v>
      </c>
      <c r="AG123" s="3">
        <v>62126.61</v>
      </c>
      <c r="AH123" s="3">
        <v>61425.3</v>
      </c>
      <c r="AI123" s="3">
        <v>133556.78</v>
      </c>
      <c r="AJ123" s="3">
        <v>132195.19</v>
      </c>
      <c r="AK123" s="3">
        <v>0</v>
      </c>
      <c r="AL123" s="3">
        <v>0</v>
      </c>
      <c r="AM123" s="3">
        <v>0</v>
      </c>
      <c r="AN123" s="3">
        <v>0</v>
      </c>
      <c r="AO123" s="3">
        <v>4133360</v>
      </c>
      <c r="AP123" s="3">
        <v>4161910</v>
      </c>
      <c r="AQ123" s="3">
        <v>0</v>
      </c>
      <c r="AR123" s="3">
        <v>0</v>
      </c>
      <c r="AS123" s="3">
        <v>0</v>
      </c>
      <c r="AT123" s="3">
        <v>683620</v>
      </c>
      <c r="AU123" s="3">
        <v>701310</v>
      </c>
      <c r="AV123" s="3">
        <v>1133211</v>
      </c>
      <c r="AW123" s="3">
        <v>0</v>
      </c>
      <c r="AX123" s="3">
        <v>6594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675866</v>
      </c>
      <c r="CJ123" s="3">
        <v>12</v>
      </c>
      <c r="CK123" s="3">
        <v>0</v>
      </c>
      <c r="CL123" s="3">
        <v>0</v>
      </c>
      <c r="CM123" s="3">
        <v>169820</v>
      </c>
      <c r="CN123" s="3">
        <v>58559</v>
      </c>
      <c r="CO123" s="3">
        <v>3486044</v>
      </c>
      <c r="CP123" s="3">
        <v>0</v>
      </c>
      <c r="CQ123" s="3">
        <v>0</v>
      </c>
      <c r="CR123" s="3">
        <v>3486044</v>
      </c>
      <c r="CS123" s="3">
        <v>6582</v>
      </c>
      <c r="CT123" s="3">
        <v>1384930</v>
      </c>
      <c r="CU123" s="3">
        <v>-1133211</v>
      </c>
      <c r="CV123" s="3">
        <v>0</v>
      </c>
      <c r="CW123" s="3">
        <v>475</v>
      </c>
      <c r="CX123" s="3">
        <v>950</v>
      </c>
      <c r="CY123" s="3">
        <v>7.15</v>
      </c>
      <c r="CZ123" s="3">
        <v>7.15</v>
      </c>
      <c r="DA123" s="3">
        <v>7.3</v>
      </c>
      <c r="DB123" s="3">
        <v>1</v>
      </c>
      <c r="DC123" s="3">
        <v>0.6</v>
      </c>
      <c r="DD123" s="3">
        <v>475</v>
      </c>
      <c r="DE123" s="3">
        <v>950</v>
      </c>
      <c r="DF123" s="3">
        <v>7.15</v>
      </c>
      <c r="DG123" s="3">
        <v>7.15</v>
      </c>
      <c r="DH123" s="3">
        <v>7.3</v>
      </c>
      <c r="DI123" s="3">
        <v>1</v>
      </c>
      <c r="DJ123" s="3">
        <v>24925214.600000001</v>
      </c>
      <c r="DK123" s="3">
        <v>0</v>
      </c>
      <c r="DL123" s="3">
        <v>0</v>
      </c>
      <c r="DM123" s="3">
        <v>3126450</v>
      </c>
      <c r="DN123" s="3">
        <v>0</v>
      </c>
      <c r="DO123" s="3">
        <v>1384930</v>
      </c>
      <c r="DP123" s="3">
        <v>-1133211</v>
      </c>
      <c r="DQ123" s="3">
        <v>0</v>
      </c>
      <c r="DR123" s="3">
        <v>209162.64</v>
      </c>
      <c r="DS123" s="3">
        <v>3500</v>
      </c>
      <c r="DT123" s="3">
        <v>-888032.05</v>
      </c>
      <c r="DU123" s="3">
        <v>0</v>
      </c>
      <c r="DV123" s="3">
        <v>0</v>
      </c>
      <c r="DW123" s="3">
        <v>0</v>
      </c>
      <c r="DX123" s="3">
        <v>0</v>
      </c>
      <c r="DY123" s="3">
        <v>0</v>
      </c>
      <c r="DZ123" s="3">
        <v>245178.95</v>
      </c>
      <c r="EA123" s="3">
        <v>0</v>
      </c>
      <c r="EB123" s="3">
        <v>0</v>
      </c>
      <c r="EC123" s="3">
        <v>0</v>
      </c>
      <c r="ED123" s="3">
        <v>0</v>
      </c>
      <c r="EE123" s="3">
        <v>-0.19</v>
      </c>
      <c r="EF123" s="3">
        <v>28761225</v>
      </c>
      <c r="EG123" s="3">
        <v>3486044</v>
      </c>
      <c r="EH123" s="3">
        <v>6582</v>
      </c>
      <c r="EI123" s="2">
        <v>675866</v>
      </c>
      <c r="EJ123" s="2">
        <v>3457494</v>
      </c>
      <c r="EK123" s="2" t="s">
        <v>154</v>
      </c>
      <c r="EL123" s="2" t="s">
        <v>162</v>
      </c>
    </row>
    <row r="124" spans="1:142" hidden="1">
      <c r="A124" s="2" t="s">
        <v>632</v>
      </c>
      <c r="B124" s="2" t="s">
        <v>633</v>
      </c>
      <c r="C124" s="2" t="s">
        <v>574</v>
      </c>
      <c r="D124" s="2" t="s">
        <v>575</v>
      </c>
      <c r="E124" s="2" t="s">
        <v>576</v>
      </c>
      <c r="F124" s="2" t="s">
        <v>577</v>
      </c>
      <c r="G124" s="2" t="s">
        <v>578</v>
      </c>
      <c r="H124" s="2" t="s">
        <v>479</v>
      </c>
      <c r="I124" s="2" t="s">
        <v>487</v>
      </c>
      <c r="J124" s="2" t="s">
        <v>487</v>
      </c>
      <c r="K124" s="2" t="s">
        <v>171</v>
      </c>
      <c r="L124" s="2">
        <v>1</v>
      </c>
      <c r="M124" s="3">
        <v>33</v>
      </c>
      <c r="N124" s="3">
        <v>33</v>
      </c>
      <c r="O124" s="3">
        <v>6000</v>
      </c>
      <c r="P124" s="2" t="s">
        <v>579</v>
      </c>
      <c r="Q124" s="2" t="s">
        <v>152</v>
      </c>
      <c r="R124" s="3">
        <v>1250</v>
      </c>
      <c r="S124" s="2" t="s">
        <v>142</v>
      </c>
      <c r="T124" s="2" t="s">
        <v>633</v>
      </c>
      <c r="U124" s="2" t="s">
        <v>152</v>
      </c>
      <c r="V124" s="2" t="s">
        <v>152</v>
      </c>
      <c r="W124" s="3">
        <v>379195.3</v>
      </c>
      <c r="X124" s="3">
        <v>376241.02</v>
      </c>
      <c r="Y124" s="3">
        <v>385568.03</v>
      </c>
      <c r="Z124" s="3">
        <v>382560.52</v>
      </c>
      <c r="AA124" s="3">
        <v>0</v>
      </c>
      <c r="AB124" s="3">
        <v>0</v>
      </c>
      <c r="AC124" s="3">
        <v>0</v>
      </c>
      <c r="AD124" s="3">
        <v>0</v>
      </c>
      <c r="AE124" s="3">
        <v>63745.01</v>
      </c>
      <c r="AF124" s="3">
        <v>63249.32</v>
      </c>
      <c r="AG124" s="3">
        <v>64643.03</v>
      </c>
      <c r="AH124" s="3">
        <v>64129.86</v>
      </c>
      <c r="AI124" s="3">
        <v>173564.82</v>
      </c>
      <c r="AJ124" s="3">
        <v>172557.92</v>
      </c>
      <c r="AK124" s="3">
        <v>0</v>
      </c>
      <c r="AL124" s="3">
        <v>0</v>
      </c>
      <c r="AM124" s="3">
        <v>0</v>
      </c>
      <c r="AN124" s="3">
        <v>0</v>
      </c>
      <c r="AO124" s="3">
        <v>3692850</v>
      </c>
      <c r="AP124" s="3">
        <v>3759388</v>
      </c>
      <c r="AQ124" s="3">
        <v>0</v>
      </c>
      <c r="AR124" s="3">
        <v>0</v>
      </c>
      <c r="AS124" s="3">
        <v>0</v>
      </c>
      <c r="AT124" s="3">
        <v>619613</v>
      </c>
      <c r="AU124" s="3">
        <v>641463</v>
      </c>
      <c r="AV124" s="3">
        <v>952940</v>
      </c>
      <c r="AW124" s="3">
        <v>0</v>
      </c>
      <c r="AX124" s="3">
        <v>6138.75</v>
      </c>
      <c r="AY124" s="3">
        <v>119800</v>
      </c>
      <c r="AZ124" s="3">
        <v>0</v>
      </c>
      <c r="BA124" s="3">
        <v>65320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0</v>
      </c>
      <c r="BI124" s="3">
        <v>0</v>
      </c>
      <c r="BJ124" s="3">
        <v>0</v>
      </c>
      <c r="BK124" s="3">
        <v>0</v>
      </c>
      <c r="BL124" s="3">
        <v>0</v>
      </c>
      <c r="BM124" s="3">
        <v>0</v>
      </c>
      <c r="BN124" s="3">
        <v>0</v>
      </c>
      <c r="BO124" s="3">
        <v>0</v>
      </c>
      <c r="BP124" s="3">
        <v>0</v>
      </c>
      <c r="BQ124" s="3">
        <v>0</v>
      </c>
      <c r="BR124" s="3">
        <v>0</v>
      </c>
      <c r="BS124" s="3">
        <v>0</v>
      </c>
      <c r="BT124" s="3">
        <v>0</v>
      </c>
      <c r="BU124" s="3">
        <v>0</v>
      </c>
      <c r="BV124" s="3">
        <v>0</v>
      </c>
      <c r="BW124" s="3">
        <v>0</v>
      </c>
      <c r="BX124" s="3">
        <v>0</v>
      </c>
      <c r="BY124" s="3">
        <v>0</v>
      </c>
      <c r="BZ124" s="3">
        <v>0</v>
      </c>
      <c r="CA124" s="3">
        <v>0</v>
      </c>
      <c r="CB124" s="3">
        <v>0</v>
      </c>
      <c r="CC124" s="3">
        <v>0</v>
      </c>
      <c r="CD124" s="3">
        <v>0</v>
      </c>
      <c r="CE124" s="3">
        <v>0</v>
      </c>
      <c r="CF124" s="3">
        <v>0</v>
      </c>
      <c r="CG124" s="3">
        <v>0</v>
      </c>
      <c r="CH124" s="3">
        <v>0</v>
      </c>
      <c r="CI124" s="3">
        <v>903998</v>
      </c>
      <c r="CJ124" s="3">
        <v>1289.44</v>
      </c>
      <c r="CK124" s="3">
        <v>0</v>
      </c>
      <c r="CL124" s="3">
        <v>0</v>
      </c>
      <c r="CM124" s="3">
        <v>229264</v>
      </c>
      <c r="CN124" s="3">
        <v>76421</v>
      </c>
      <c r="CO124" s="3">
        <v>2735590</v>
      </c>
      <c r="CP124" s="3">
        <v>0</v>
      </c>
      <c r="CQ124" s="3">
        <v>0</v>
      </c>
      <c r="CR124" s="3">
        <v>2735590</v>
      </c>
      <c r="CS124" s="3">
        <v>4938.75</v>
      </c>
      <c r="CT124" s="3">
        <v>1173956</v>
      </c>
      <c r="CU124" s="3">
        <v>-952940</v>
      </c>
      <c r="CV124" s="3">
        <v>0</v>
      </c>
      <c r="CW124" s="3">
        <v>475</v>
      </c>
      <c r="CX124" s="3">
        <v>950</v>
      </c>
      <c r="CY124" s="3">
        <v>7.15</v>
      </c>
      <c r="CZ124" s="3">
        <v>7.15</v>
      </c>
      <c r="DA124" s="3">
        <v>7.3</v>
      </c>
      <c r="DB124" s="3">
        <v>1</v>
      </c>
      <c r="DC124" s="3">
        <v>0.6</v>
      </c>
      <c r="DD124" s="3">
        <v>475</v>
      </c>
      <c r="DE124" s="3">
        <v>950</v>
      </c>
      <c r="DF124" s="3">
        <v>7.15</v>
      </c>
      <c r="DG124" s="3">
        <v>7.15</v>
      </c>
      <c r="DH124" s="3">
        <v>7.3</v>
      </c>
      <c r="DI124" s="3">
        <v>1</v>
      </c>
      <c r="DJ124" s="3">
        <v>19559468.5</v>
      </c>
      <c r="DK124" s="3">
        <v>0</v>
      </c>
      <c r="DL124" s="3">
        <v>0</v>
      </c>
      <c r="DM124" s="3">
        <v>2280000</v>
      </c>
      <c r="DN124" s="3">
        <v>131812.5</v>
      </c>
      <c r="DO124" s="3">
        <v>1173956</v>
      </c>
      <c r="DP124" s="3">
        <v>-952940</v>
      </c>
      <c r="DQ124" s="3">
        <v>0</v>
      </c>
      <c r="DR124" s="3">
        <v>164135.4</v>
      </c>
      <c r="DS124" s="3">
        <v>3500</v>
      </c>
      <c r="DT124" s="3">
        <v>3376704.35</v>
      </c>
      <c r="DU124" s="3">
        <v>0</v>
      </c>
      <c r="DV124" s="3">
        <v>0</v>
      </c>
      <c r="DW124" s="3">
        <v>0</v>
      </c>
      <c r="DX124" s="3">
        <v>0</v>
      </c>
      <c r="DY124" s="3">
        <v>0</v>
      </c>
      <c r="DZ124" s="3">
        <v>469926.31</v>
      </c>
      <c r="EA124" s="3">
        <v>0</v>
      </c>
      <c r="EB124" s="3">
        <v>0</v>
      </c>
      <c r="EC124" s="3">
        <v>1832598</v>
      </c>
      <c r="ED124" s="3">
        <v>2027120.04</v>
      </c>
      <c r="EE124" s="3">
        <v>0.25</v>
      </c>
      <c r="EF124" s="3">
        <v>26689577</v>
      </c>
      <c r="EG124" s="3">
        <v>2735590</v>
      </c>
      <c r="EH124" s="3">
        <v>4849.3099999999995</v>
      </c>
      <c r="EI124" s="2">
        <v>1023798</v>
      </c>
      <c r="EJ124" s="2">
        <v>2669052</v>
      </c>
      <c r="EK124" s="2" t="s">
        <v>154</v>
      </c>
      <c r="EL124" s="2" t="s">
        <v>155</v>
      </c>
    </row>
    <row r="125" spans="1:142" hidden="1">
      <c r="A125" s="2" t="s">
        <v>632</v>
      </c>
      <c r="B125" s="2" t="s">
        <v>633</v>
      </c>
      <c r="C125" s="2" t="s">
        <v>580</v>
      </c>
      <c r="D125" s="2" t="s">
        <v>581</v>
      </c>
      <c r="E125" s="2" t="s">
        <v>582</v>
      </c>
      <c r="F125" s="2" t="s">
        <v>583</v>
      </c>
      <c r="G125" s="2" t="s">
        <v>429</v>
      </c>
      <c r="H125" s="2" t="s">
        <v>460</v>
      </c>
      <c r="I125" s="2" t="s">
        <v>520</v>
      </c>
      <c r="J125" s="2" t="s">
        <v>584</v>
      </c>
      <c r="K125" s="2" t="s">
        <v>171</v>
      </c>
      <c r="L125" s="2">
        <v>1</v>
      </c>
      <c r="M125" s="3">
        <v>33</v>
      </c>
      <c r="N125" s="3">
        <v>33</v>
      </c>
      <c r="O125" s="3">
        <v>1550</v>
      </c>
      <c r="P125" s="2" t="s">
        <v>585</v>
      </c>
      <c r="Q125" s="2" t="s">
        <v>152</v>
      </c>
      <c r="R125" s="3">
        <v>1000</v>
      </c>
      <c r="S125" s="2" t="s">
        <v>142</v>
      </c>
      <c r="T125" s="2" t="s">
        <v>633</v>
      </c>
      <c r="U125" s="2" t="s">
        <v>152</v>
      </c>
      <c r="V125" s="2" t="s">
        <v>152</v>
      </c>
      <c r="W125" s="3">
        <v>34729.85</v>
      </c>
      <c r="X125" s="3">
        <v>33976.46</v>
      </c>
      <c r="Y125" s="3">
        <v>35031.9</v>
      </c>
      <c r="Z125" s="3">
        <v>34275.56</v>
      </c>
      <c r="AA125" s="3">
        <v>0</v>
      </c>
      <c r="AB125" s="3">
        <v>0</v>
      </c>
      <c r="AC125" s="3">
        <v>0</v>
      </c>
      <c r="AD125" s="3">
        <v>0</v>
      </c>
      <c r="AE125" s="3">
        <v>5666.86</v>
      </c>
      <c r="AF125" s="3">
        <v>5546.03</v>
      </c>
      <c r="AG125" s="3">
        <v>5961.19</v>
      </c>
      <c r="AH125" s="3">
        <v>5830.71</v>
      </c>
      <c r="AI125" s="3">
        <v>11786.34</v>
      </c>
      <c r="AJ125" s="3">
        <v>11532.65</v>
      </c>
      <c r="AK125" s="3">
        <v>0</v>
      </c>
      <c r="AL125" s="3">
        <v>0</v>
      </c>
      <c r="AM125" s="3">
        <v>0</v>
      </c>
      <c r="AN125" s="3">
        <v>0</v>
      </c>
      <c r="AO125" s="3">
        <v>753390</v>
      </c>
      <c r="AP125" s="3">
        <v>756340</v>
      </c>
      <c r="AQ125" s="3">
        <v>0</v>
      </c>
      <c r="AR125" s="3">
        <v>0</v>
      </c>
      <c r="AS125" s="3">
        <v>0</v>
      </c>
      <c r="AT125" s="3">
        <v>120830</v>
      </c>
      <c r="AU125" s="3">
        <v>130480</v>
      </c>
      <c r="AV125" s="3">
        <v>137922</v>
      </c>
      <c r="AW125" s="3">
        <v>0</v>
      </c>
      <c r="AX125" s="3">
        <v>1323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0</v>
      </c>
      <c r="BI125" s="3">
        <v>0</v>
      </c>
      <c r="BJ125" s="3">
        <v>0</v>
      </c>
      <c r="BK125" s="3">
        <v>0</v>
      </c>
      <c r="BL125" s="3">
        <v>0</v>
      </c>
      <c r="BM125" s="3">
        <v>0</v>
      </c>
      <c r="BN125" s="3">
        <v>0</v>
      </c>
      <c r="BO125" s="3">
        <v>0</v>
      </c>
      <c r="BP125" s="3">
        <v>0</v>
      </c>
      <c r="BQ125" s="3">
        <v>0</v>
      </c>
      <c r="BR125" s="3">
        <v>0</v>
      </c>
      <c r="BS125" s="3">
        <v>0</v>
      </c>
      <c r="BT125" s="3">
        <v>0</v>
      </c>
      <c r="BU125" s="3">
        <v>0</v>
      </c>
      <c r="BV125" s="3">
        <v>0</v>
      </c>
      <c r="BW125" s="3">
        <v>0</v>
      </c>
      <c r="BX125" s="3">
        <v>0</v>
      </c>
      <c r="BY125" s="3">
        <v>0</v>
      </c>
      <c r="BZ125" s="3">
        <v>0</v>
      </c>
      <c r="CA125" s="3">
        <v>0</v>
      </c>
      <c r="CB125" s="3">
        <v>0</v>
      </c>
      <c r="CC125" s="3">
        <v>0</v>
      </c>
      <c r="CD125" s="3">
        <v>0</v>
      </c>
      <c r="CE125" s="3">
        <v>0</v>
      </c>
      <c r="CF125" s="3">
        <v>0</v>
      </c>
      <c r="CG125" s="3">
        <v>0</v>
      </c>
      <c r="CH125" s="3">
        <v>0</v>
      </c>
      <c r="CI125" s="3">
        <v>340729</v>
      </c>
      <c r="CJ125" s="3">
        <v>112.5</v>
      </c>
      <c r="CK125" s="3">
        <v>0</v>
      </c>
      <c r="CL125" s="3">
        <v>0</v>
      </c>
      <c r="CM125" s="3">
        <v>86712</v>
      </c>
      <c r="CN125" s="3">
        <v>29056</v>
      </c>
      <c r="CO125" s="3">
        <v>415611</v>
      </c>
      <c r="CP125" s="3">
        <v>0</v>
      </c>
      <c r="CQ125" s="3">
        <v>0</v>
      </c>
      <c r="CR125" s="3">
        <v>415611</v>
      </c>
      <c r="CS125" s="3">
        <v>1240</v>
      </c>
      <c r="CT125" s="3">
        <v>251310</v>
      </c>
      <c r="CU125" s="3">
        <v>-137922</v>
      </c>
      <c r="CV125" s="3">
        <v>0</v>
      </c>
      <c r="CW125" s="3">
        <v>475</v>
      </c>
      <c r="CX125" s="3">
        <v>950</v>
      </c>
      <c r="CY125" s="3">
        <v>7.15</v>
      </c>
      <c r="CZ125" s="3">
        <v>7.15</v>
      </c>
      <c r="DA125" s="3">
        <v>7.3</v>
      </c>
      <c r="DB125" s="3">
        <v>1</v>
      </c>
      <c r="DC125" s="3">
        <v>0.6</v>
      </c>
      <c r="DD125" s="3">
        <v>475</v>
      </c>
      <c r="DE125" s="3">
        <v>950</v>
      </c>
      <c r="DF125" s="3">
        <v>7.15</v>
      </c>
      <c r="DG125" s="3">
        <v>7.15</v>
      </c>
      <c r="DH125" s="3">
        <v>7.3</v>
      </c>
      <c r="DI125" s="3">
        <v>1</v>
      </c>
      <c r="DJ125" s="3">
        <v>2971618.65</v>
      </c>
      <c r="DK125" s="3">
        <v>0</v>
      </c>
      <c r="DL125" s="3">
        <v>0</v>
      </c>
      <c r="DM125" s="3">
        <v>589000</v>
      </c>
      <c r="DN125" s="3">
        <v>0</v>
      </c>
      <c r="DO125" s="3">
        <v>251310</v>
      </c>
      <c r="DP125" s="3">
        <v>-137922</v>
      </c>
      <c r="DQ125" s="3">
        <v>0</v>
      </c>
      <c r="DR125" s="3">
        <v>24936.66</v>
      </c>
      <c r="DS125" s="3">
        <v>3500</v>
      </c>
      <c r="DT125" s="3">
        <v>1350942.21</v>
      </c>
      <c r="DU125" s="3">
        <v>0</v>
      </c>
      <c r="DV125" s="3">
        <v>0</v>
      </c>
      <c r="DW125" s="3">
        <v>2885.98</v>
      </c>
      <c r="DX125" s="3">
        <v>0</v>
      </c>
      <c r="DY125" s="3">
        <v>0</v>
      </c>
      <c r="DZ125" s="3">
        <v>204315.79</v>
      </c>
      <c r="EA125" s="3">
        <v>0</v>
      </c>
      <c r="EB125" s="3">
        <v>0</v>
      </c>
      <c r="EC125" s="3">
        <v>609905</v>
      </c>
      <c r="ED125" s="3">
        <v>674643.42</v>
      </c>
      <c r="EE125" s="3">
        <v>0.5</v>
      </c>
      <c r="EF125" s="3">
        <v>5194194</v>
      </c>
      <c r="EG125" s="3">
        <v>415611</v>
      </c>
      <c r="EH125" s="3">
        <v>1210.5</v>
      </c>
      <c r="EI125" s="2">
        <v>340729</v>
      </c>
      <c r="EJ125" s="2">
        <v>412661</v>
      </c>
      <c r="EK125" s="2" t="s">
        <v>154</v>
      </c>
      <c r="EL125" s="2" t="s">
        <v>155</v>
      </c>
    </row>
    <row r="126" spans="1:142" hidden="1">
      <c r="A126" s="2" t="s">
        <v>632</v>
      </c>
      <c r="B126" s="2" t="s">
        <v>633</v>
      </c>
      <c r="C126" s="2" t="s">
        <v>586</v>
      </c>
      <c r="D126" s="2" t="s">
        <v>495</v>
      </c>
      <c r="E126" s="2" t="s">
        <v>587</v>
      </c>
      <c r="F126" s="2" t="s">
        <v>588</v>
      </c>
      <c r="G126" s="2" t="s">
        <v>429</v>
      </c>
      <c r="H126" s="2" t="s">
        <v>479</v>
      </c>
      <c r="I126" s="2" t="s">
        <v>487</v>
      </c>
      <c r="J126" s="2" t="s">
        <v>487</v>
      </c>
      <c r="K126" s="2" t="s">
        <v>171</v>
      </c>
      <c r="L126" s="2">
        <v>1</v>
      </c>
      <c r="M126" s="3">
        <v>33</v>
      </c>
      <c r="N126" s="3">
        <v>33</v>
      </c>
      <c r="O126" s="3">
        <v>4050</v>
      </c>
      <c r="P126" s="2" t="s">
        <v>589</v>
      </c>
      <c r="Q126" s="2" t="s">
        <v>152</v>
      </c>
      <c r="R126" s="3">
        <v>1000</v>
      </c>
      <c r="S126" s="2" t="s">
        <v>142</v>
      </c>
      <c r="T126" s="2" t="s">
        <v>633</v>
      </c>
      <c r="U126" s="2" t="s">
        <v>152</v>
      </c>
      <c r="V126" s="2" t="s">
        <v>152</v>
      </c>
      <c r="W126" s="3">
        <v>147183.70000000001</v>
      </c>
      <c r="X126" s="3">
        <v>145726.63</v>
      </c>
      <c r="Y126" s="3">
        <v>150568.01999999999</v>
      </c>
      <c r="Z126" s="3">
        <v>149094.01</v>
      </c>
      <c r="AA126" s="3">
        <v>0</v>
      </c>
      <c r="AB126" s="3">
        <v>0</v>
      </c>
      <c r="AC126" s="3">
        <v>0</v>
      </c>
      <c r="AD126" s="3">
        <v>0</v>
      </c>
      <c r="AE126" s="3">
        <v>24536.87</v>
      </c>
      <c r="AF126" s="3">
        <v>24305.45</v>
      </c>
      <c r="AG126" s="3">
        <v>25986.42</v>
      </c>
      <c r="AH126" s="3">
        <v>25717.47</v>
      </c>
      <c r="AI126" s="3">
        <v>55179.9</v>
      </c>
      <c r="AJ126" s="3">
        <v>54672.42</v>
      </c>
      <c r="AK126" s="3">
        <v>0</v>
      </c>
      <c r="AL126" s="3">
        <v>0</v>
      </c>
      <c r="AM126" s="3">
        <v>3.2</v>
      </c>
      <c r="AN126" s="3">
        <v>1.39</v>
      </c>
      <c r="AO126" s="3">
        <v>1457070</v>
      </c>
      <c r="AP126" s="3">
        <v>1474010</v>
      </c>
      <c r="AQ126" s="3">
        <v>0</v>
      </c>
      <c r="AR126" s="3">
        <v>0</v>
      </c>
      <c r="AS126" s="3">
        <v>1810</v>
      </c>
      <c r="AT126" s="3">
        <v>231420</v>
      </c>
      <c r="AU126" s="3">
        <v>268950</v>
      </c>
      <c r="AV126" s="3">
        <v>342474</v>
      </c>
      <c r="AW126" s="3">
        <v>0</v>
      </c>
      <c r="AX126" s="3">
        <v>3516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471237</v>
      </c>
      <c r="CJ126" s="3">
        <v>699</v>
      </c>
      <c r="CK126" s="3">
        <v>0</v>
      </c>
      <c r="CL126" s="3">
        <v>0</v>
      </c>
      <c r="CM126" s="3">
        <v>124521</v>
      </c>
      <c r="CN126" s="3">
        <v>40485</v>
      </c>
      <c r="CO126" s="3">
        <v>1000963</v>
      </c>
      <c r="CP126" s="3">
        <v>0</v>
      </c>
      <c r="CQ126" s="3">
        <v>0</v>
      </c>
      <c r="CR126" s="3">
        <v>1000963</v>
      </c>
      <c r="CS126" s="3">
        <v>3240</v>
      </c>
      <c r="CT126" s="3">
        <v>500370</v>
      </c>
      <c r="CU126" s="3">
        <v>-342474</v>
      </c>
      <c r="CV126" s="3">
        <v>0</v>
      </c>
      <c r="CW126" s="3">
        <v>475</v>
      </c>
      <c r="CX126" s="3">
        <v>950</v>
      </c>
      <c r="CY126" s="3">
        <v>7.15</v>
      </c>
      <c r="CZ126" s="3">
        <v>7.15</v>
      </c>
      <c r="DA126" s="3">
        <v>7.3</v>
      </c>
      <c r="DB126" s="3">
        <v>1</v>
      </c>
      <c r="DC126" s="3">
        <v>0.6</v>
      </c>
      <c r="DD126" s="3">
        <v>475</v>
      </c>
      <c r="DE126" s="3">
        <v>950</v>
      </c>
      <c r="DF126" s="3">
        <v>7.15</v>
      </c>
      <c r="DG126" s="3">
        <v>7.15</v>
      </c>
      <c r="DH126" s="3">
        <v>7.3</v>
      </c>
      <c r="DI126" s="3">
        <v>1</v>
      </c>
      <c r="DJ126" s="3">
        <v>7156885.4500000002</v>
      </c>
      <c r="DK126" s="3">
        <v>0</v>
      </c>
      <c r="DL126" s="3">
        <v>0</v>
      </c>
      <c r="DM126" s="3">
        <v>1539000</v>
      </c>
      <c r="DN126" s="3">
        <v>0</v>
      </c>
      <c r="DO126" s="3">
        <v>500370</v>
      </c>
      <c r="DP126" s="3">
        <v>-342474</v>
      </c>
      <c r="DQ126" s="3">
        <v>0</v>
      </c>
      <c r="DR126" s="3">
        <v>60057.78</v>
      </c>
      <c r="DS126" s="3">
        <v>3500</v>
      </c>
      <c r="DT126" s="3">
        <v>1638405.05</v>
      </c>
      <c r="DU126" s="3">
        <v>0</v>
      </c>
      <c r="DV126" s="3">
        <v>0</v>
      </c>
      <c r="DW126" s="3">
        <v>0</v>
      </c>
      <c r="DX126" s="3">
        <v>0</v>
      </c>
      <c r="DY126" s="3">
        <v>0</v>
      </c>
      <c r="DZ126" s="3">
        <v>204315.79</v>
      </c>
      <c r="EA126" s="3">
        <v>0</v>
      </c>
      <c r="EB126" s="3">
        <v>0</v>
      </c>
      <c r="EC126" s="3">
        <v>843514</v>
      </c>
      <c r="ED126" s="3">
        <v>933049.26</v>
      </c>
      <c r="EE126" s="3">
        <v>-0.28000000000000003</v>
      </c>
      <c r="EF126" s="3">
        <v>10898218</v>
      </c>
      <c r="EG126" s="3">
        <v>1002773</v>
      </c>
      <c r="EH126" s="3">
        <v>2817</v>
      </c>
      <c r="EI126" s="2">
        <v>471237</v>
      </c>
      <c r="EJ126" s="2">
        <v>985833</v>
      </c>
      <c r="EK126" s="2" t="s">
        <v>154</v>
      </c>
      <c r="EL126" s="2" t="s">
        <v>155</v>
      </c>
    </row>
    <row r="127" spans="1:142" hidden="1">
      <c r="A127" s="2" t="s">
        <v>632</v>
      </c>
      <c r="B127" s="2" t="s">
        <v>633</v>
      </c>
      <c r="C127" s="2" t="s">
        <v>590</v>
      </c>
      <c r="D127" s="2" t="s">
        <v>591</v>
      </c>
      <c r="E127" s="2" t="s">
        <v>592</v>
      </c>
      <c r="F127" s="2" t="s">
        <v>593</v>
      </c>
      <c r="H127" s="2" t="s">
        <v>594</v>
      </c>
      <c r="I127" s="2" t="s">
        <v>594</v>
      </c>
      <c r="J127" s="2" t="s">
        <v>595</v>
      </c>
      <c r="K127" s="2" t="s">
        <v>171</v>
      </c>
      <c r="L127" s="2">
        <v>1</v>
      </c>
      <c r="M127" s="3">
        <v>132</v>
      </c>
      <c r="N127" s="3">
        <v>132</v>
      </c>
      <c r="O127" s="3">
        <v>25350</v>
      </c>
      <c r="P127" s="2" t="s">
        <v>596</v>
      </c>
      <c r="Q127" s="2" t="s">
        <v>152</v>
      </c>
      <c r="R127" s="3">
        <v>1000</v>
      </c>
      <c r="S127" s="2" t="s">
        <v>142</v>
      </c>
      <c r="T127" s="2" t="s">
        <v>633</v>
      </c>
      <c r="U127" s="2" t="s">
        <v>152</v>
      </c>
      <c r="V127" s="2" t="s">
        <v>152</v>
      </c>
      <c r="W127" s="3">
        <v>1116919.32</v>
      </c>
      <c r="X127" s="3">
        <v>1103434.57</v>
      </c>
      <c r="Y127" s="3">
        <v>1123733.1399999999</v>
      </c>
      <c r="Z127" s="3">
        <v>1110063.1200000001</v>
      </c>
      <c r="AA127" s="3">
        <v>11368.51</v>
      </c>
      <c r="AB127" s="3">
        <v>11239.26</v>
      </c>
      <c r="AC127" s="3">
        <v>4363964</v>
      </c>
      <c r="AD127" s="3">
        <v>4306723</v>
      </c>
      <c r="AE127" s="3">
        <v>186475.24</v>
      </c>
      <c r="AF127" s="3">
        <v>184263.56</v>
      </c>
      <c r="AG127" s="3">
        <v>189092.63</v>
      </c>
      <c r="AH127" s="3">
        <v>186679.8</v>
      </c>
      <c r="AI127" s="3">
        <v>413751.45</v>
      </c>
      <c r="AJ127" s="3">
        <v>409042.85</v>
      </c>
      <c r="AK127" s="3">
        <v>0</v>
      </c>
      <c r="AL127" s="3">
        <v>0</v>
      </c>
      <c r="AM127" s="3">
        <v>0</v>
      </c>
      <c r="AN127" s="3">
        <v>0</v>
      </c>
      <c r="AO127" s="3">
        <v>13484750</v>
      </c>
      <c r="AP127" s="3">
        <v>13670020</v>
      </c>
      <c r="AQ127" s="3">
        <v>0</v>
      </c>
      <c r="AR127" s="3">
        <v>57819</v>
      </c>
      <c r="AS127" s="3">
        <v>0</v>
      </c>
      <c r="AT127" s="3">
        <v>2211680</v>
      </c>
      <c r="AU127" s="3">
        <v>2412830</v>
      </c>
      <c r="AV127" s="3">
        <v>4708600</v>
      </c>
      <c r="AW127" s="3">
        <v>0</v>
      </c>
      <c r="AX127" s="3">
        <v>24984</v>
      </c>
      <c r="AY127" s="3">
        <v>273293</v>
      </c>
      <c r="AZ127" s="3">
        <v>0</v>
      </c>
      <c r="BA127" s="3">
        <v>117753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0</v>
      </c>
      <c r="BI127" s="3">
        <v>0</v>
      </c>
      <c r="BJ127" s="3">
        <v>0</v>
      </c>
      <c r="BK127" s="3">
        <v>0</v>
      </c>
      <c r="BL127" s="3">
        <v>0</v>
      </c>
      <c r="BM127" s="3">
        <v>0</v>
      </c>
      <c r="BN127" s="3">
        <v>0</v>
      </c>
      <c r="BO127" s="3">
        <v>0</v>
      </c>
      <c r="BP127" s="3">
        <v>0</v>
      </c>
      <c r="BQ127" s="3">
        <v>0</v>
      </c>
      <c r="BR127" s="3">
        <v>0</v>
      </c>
      <c r="BS127" s="3">
        <v>0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13338908</v>
      </c>
      <c r="CP127" s="3">
        <v>0</v>
      </c>
      <c r="CQ127" s="3">
        <v>57819</v>
      </c>
      <c r="CR127" s="3">
        <v>13396727</v>
      </c>
      <c r="CS127" s="3">
        <v>24984</v>
      </c>
      <c r="CT127" s="3">
        <v>4447102</v>
      </c>
      <c r="CU127" s="3">
        <v>-4708600</v>
      </c>
      <c r="CV127" s="3">
        <v>0</v>
      </c>
      <c r="CW127" s="3">
        <v>475</v>
      </c>
      <c r="CX127" s="3">
        <v>950</v>
      </c>
      <c r="CY127" s="3">
        <v>6.65</v>
      </c>
      <c r="CZ127" s="3">
        <v>6.65</v>
      </c>
      <c r="DA127" s="3">
        <v>7.3</v>
      </c>
      <c r="DB127" s="3">
        <v>1</v>
      </c>
      <c r="DC127" s="3">
        <v>0.6</v>
      </c>
      <c r="DD127" s="3">
        <v>475</v>
      </c>
      <c r="DE127" s="3">
        <v>950</v>
      </c>
      <c r="DF127" s="3">
        <v>6.65</v>
      </c>
      <c r="DG127" s="3">
        <v>6.65</v>
      </c>
      <c r="DH127" s="3">
        <v>7.3</v>
      </c>
      <c r="DI127" s="3">
        <v>1</v>
      </c>
      <c r="DJ127" s="3">
        <v>88703738.200000003</v>
      </c>
      <c r="DK127" s="3">
        <v>0</v>
      </c>
      <c r="DL127" s="3">
        <v>422078.7</v>
      </c>
      <c r="DM127" s="3">
        <v>11867400</v>
      </c>
      <c r="DN127" s="3">
        <v>0</v>
      </c>
      <c r="DO127" s="3">
        <v>4447102</v>
      </c>
      <c r="DP127" s="3">
        <v>-4708600</v>
      </c>
      <c r="DQ127" s="3">
        <v>0</v>
      </c>
      <c r="DR127" s="3">
        <v>803803.62</v>
      </c>
      <c r="DS127" s="3">
        <v>5000</v>
      </c>
      <c r="DT127" s="3">
        <v>-3732944</v>
      </c>
      <c r="DU127" s="3">
        <v>0</v>
      </c>
      <c r="DV127" s="3">
        <v>0</v>
      </c>
      <c r="DW127" s="3">
        <v>0</v>
      </c>
      <c r="DX127" s="3">
        <v>0</v>
      </c>
      <c r="DY127" s="3">
        <v>0</v>
      </c>
      <c r="DZ127" s="3">
        <v>0</v>
      </c>
      <c r="EA127" s="3">
        <v>0</v>
      </c>
      <c r="EB127" s="3">
        <v>0</v>
      </c>
      <c r="EC127" s="3">
        <v>434536</v>
      </c>
      <c r="ED127" s="3">
        <v>541120</v>
      </c>
      <c r="EE127" s="3">
        <v>0.48</v>
      </c>
      <c r="EF127" s="3">
        <v>102516179</v>
      </c>
      <c r="EG127" s="3">
        <v>13396727</v>
      </c>
      <c r="EH127" s="3">
        <v>24984</v>
      </c>
      <c r="EI127" s="2">
        <v>273293</v>
      </c>
      <c r="EJ127" s="2">
        <v>13211457</v>
      </c>
      <c r="EK127" s="2" t="s">
        <v>173</v>
      </c>
      <c r="EL127" s="2" t="s">
        <v>155</v>
      </c>
    </row>
    <row r="128" spans="1:142" hidden="1">
      <c r="A128" s="2" t="s">
        <v>632</v>
      </c>
      <c r="B128" s="2" t="s">
        <v>633</v>
      </c>
      <c r="C128" s="2" t="s">
        <v>597</v>
      </c>
      <c r="D128" s="2" t="s">
        <v>598</v>
      </c>
      <c r="E128" s="2" t="s">
        <v>599</v>
      </c>
      <c r="F128" s="2" t="s">
        <v>600</v>
      </c>
      <c r="G128" s="2" t="s">
        <v>601</v>
      </c>
      <c r="H128" s="2" t="s">
        <v>594</v>
      </c>
      <c r="I128" s="2" t="s">
        <v>602</v>
      </c>
      <c r="J128" s="2" t="s">
        <v>603</v>
      </c>
      <c r="K128" s="2" t="s">
        <v>171</v>
      </c>
      <c r="L128" s="2">
        <v>1</v>
      </c>
      <c r="M128" s="3">
        <v>33</v>
      </c>
      <c r="N128" s="3">
        <v>33</v>
      </c>
      <c r="O128" s="3">
        <v>1629</v>
      </c>
      <c r="P128" s="2" t="s">
        <v>604</v>
      </c>
      <c r="Q128" s="2" t="s">
        <v>152</v>
      </c>
      <c r="R128" s="3">
        <v>1000</v>
      </c>
      <c r="S128" s="2" t="s">
        <v>142</v>
      </c>
      <c r="T128" s="2" t="s">
        <v>633</v>
      </c>
      <c r="U128" s="2" t="s">
        <v>152</v>
      </c>
      <c r="V128" s="2" t="s">
        <v>152</v>
      </c>
      <c r="W128" s="3">
        <v>72271.09</v>
      </c>
      <c r="X128" s="3">
        <v>71729.490000000005</v>
      </c>
      <c r="Y128" s="3">
        <v>72371.8</v>
      </c>
      <c r="Z128" s="3">
        <v>71829.009999999995</v>
      </c>
      <c r="AA128" s="3">
        <v>0</v>
      </c>
      <c r="AB128" s="3">
        <v>0</v>
      </c>
      <c r="AC128" s="3">
        <v>0</v>
      </c>
      <c r="AD128" s="3">
        <v>0</v>
      </c>
      <c r="AE128" s="3">
        <v>11817.62</v>
      </c>
      <c r="AF128" s="3">
        <v>11724.2</v>
      </c>
      <c r="AG128" s="3">
        <v>12161.8</v>
      </c>
      <c r="AH128" s="3">
        <v>12081.19</v>
      </c>
      <c r="AI128" s="3">
        <v>30148.53</v>
      </c>
      <c r="AJ128" s="3">
        <v>29948.46</v>
      </c>
      <c r="AK128" s="3">
        <v>0</v>
      </c>
      <c r="AL128" s="3">
        <v>0</v>
      </c>
      <c r="AM128" s="3">
        <v>0</v>
      </c>
      <c r="AN128" s="3">
        <v>0</v>
      </c>
      <c r="AO128" s="3">
        <v>541600</v>
      </c>
      <c r="AP128" s="3">
        <v>542790</v>
      </c>
      <c r="AQ128" s="3">
        <v>0</v>
      </c>
      <c r="AR128" s="3">
        <v>0</v>
      </c>
      <c r="AS128" s="3">
        <v>0</v>
      </c>
      <c r="AT128" s="3">
        <v>93420</v>
      </c>
      <c r="AU128" s="3">
        <v>80610</v>
      </c>
      <c r="AV128" s="3">
        <v>177029</v>
      </c>
      <c r="AW128" s="3">
        <v>0</v>
      </c>
      <c r="AX128" s="3">
        <v>1486.5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0</v>
      </c>
      <c r="BI128" s="3">
        <v>0</v>
      </c>
      <c r="BJ128" s="3">
        <v>0</v>
      </c>
      <c r="BK128" s="3">
        <v>0</v>
      </c>
      <c r="BL128" s="3">
        <v>0</v>
      </c>
      <c r="BM128" s="3">
        <v>0</v>
      </c>
      <c r="BN128" s="3">
        <v>0</v>
      </c>
      <c r="BO128" s="3">
        <v>0</v>
      </c>
      <c r="BP128" s="3">
        <v>0</v>
      </c>
      <c r="BQ128" s="3">
        <v>0</v>
      </c>
      <c r="BR128" s="3">
        <v>0</v>
      </c>
      <c r="BS128" s="3">
        <v>0</v>
      </c>
      <c r="BT128" s="3">
        <v>0</v>
      </c>
      <c r="BU128" s="3">
        <v>0</v>
      </c>
      <c r="BV128" s="3">
        <v>0</v>
      </c>
      <c r="BW128" s="3">
        <v>0</v>
      </c>
      <c r="BX128" s="3">
        <v>0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>
        <v>63897</v>
      </c>
      <c r="CJ128" s="3">
        <v>6</v>
      </c>
      <c r="CK128" s="3">
        <v>0</v>
      </c>
      <c r="CL128" s="3">
        <v>0</v>
      </c>
      <c r="CM128" s="3">
        <v>17540</v>
      </c>
      <c r="CN128" s="3">
        <v>5501</v>
      </c>
      <c r="CO128" s="3">
        <v>478893</v>
      </c>
      <c r="CP128" s="3">
        <v>0</v>
      </c>
      <c r="CQ128" s="3">
        <v>0</v>
      </c>
      <c r="CR128" s="3">
        <v>478893</v>
      </c>
      <c r="CS128" s="3">
        <v>1480.5</v>
      </c>
      <c r="CT128" s="3">
        <v>174030</v>
      </c>
      <c r="CU128" s="3">
        <v>-177029</v>
      </c>
      <c r="CV128" s="3">
        <v>0</v>
      </c>
      <c r="CW128" s="3">
        <v>475</v>
      </c>
      <c r="CX128" s="3">
        <v>950</v>
      </c>
      <c r="CY128" s="3">
        <v>7.15</v>
      </c>
      <c r="CZ128" s="3">
        <v>7.15</v>
      </c>
      <c r="DA128" s="3">
        <v>7.3</v>
      </c>
      <c r="DB128" s="3">
        <v>1</v>
      </c>
      <c r="DC128" s="3">
        <v>0.6</v>
      </c>
      <c r="DD128" s="3">
        <v>475</v>
      </c>
      <c r="DE128" s="3">
        <v>950</v>
      </c>
      <c r="DF128" s="3">
        <v>7.15</v>
      </c>
      <c r="DG128" s="3">
        <v>7.15</v>
      </c>
      <c r="DH128" s="3">
        <v>7.3</v>
      </c>
      <c r="DI128" s="3">
        <v>1</v>
      </c>
      <c r="DJ128" s="3">
        <v>3424084.95</v>
      </c>
      <c r="DK128" s="3">
        <v>0</v>
      </c>
      <c r="DL128" s="3">
        <v>0</v>
      </c>
      <c r="DM128" s="3">
        <v>703237.5</v>
      </c>
      <c r="DN128" s="3">
        <v>0</v>
      </c>
      <c r="DO128" s="3">
        <v>174030</v>
      </c>
      <c r="DP128" s="3">
        <v>-177029</v>
      </c>
      <c r="DQ128" s="3">
        <v>0</v>
      </c>
      <c r="DR128" s="3">
        <v>28733.58</v>
      </c>
      <c r="DS128" s="3">
        <v>3500</v>
      </c>
      <c r="DT128" s="3">
        <v>111456.63</v>
      </c>
      <c r="DU128" s="3">
        <v>0</v>
      </c>
      <c r="DV128" s="3">
        <v>0</v>
      </c>
      <c r="DW128" s="3">
        <v>30696.42</v>
      </c>
      <c r="DX128" s="3">
        <v>158.16</v>
      </c>
      <c r="DY128" s="3">
        <v>0</v>
      </c>
      <c r="DZ128" s="3">
        <v>47593.57</v>
      </c>
      <c r="EA128" s="3">
        <v>0</v>
      </c>
      <c r="EB128" s="3">
        <v>0</v>
      </c>
      <c r="EC128" s="3">
        <v>114376</v>
      </c>
      <c r="ED128" s="3">
        <v>126516.06</v>
      </c>
      <c r="EE128" s="3">
        <v>-0.24</v>
      </c>
      <c r="EF128" s="3">
        <v>4475897</v>
      </c>
      <c r="EG128" s="3">
        <v>478893</v>
      </c>
      <c r="EH128" s="3">
        <v>1480.5</v>
      </c>
      <c r="EI128" s="2">
        <v>63897</v>
      </c>
      <c r="EJ128" s="2">
        <v>477703</v>
      </c>
      <c r="EK128" s="2" t="s">
        <v>154</v>
      </c>
      <c r="EL128" s="2" t="s">
        <v>155</v>
      </c>
    </row>
    <row r="129" spans="1:142" hidden="1">
      <c r="A129" s="2" t="s">
        <v>632</v>
      </c>
      <c r="B129" s="2" t="s">
        <v>633</v>
      </c>
      <c r="C129" s="2" t="s">
        <v>605</v>
      </c>
      <c r="D129" s="2" t="s">
        <v>606</v>
      </c>
      <c r="E129" s="2" t="s">
        <v>607</v>
      </c>
      <c r="F129" s="2" t="s">
        <v>608</v>
      </c>
      <c r="G129" s="2" t="s">
        <v>609</v>
      </c>
      <c r="H129" s="2" t="s">
        <v>610</v>
      </c>
      <c r="I129" s="2" t="s">
        <v>611</v>
      </c>
      <c r="J129" s="2" t="s">
        <v>612</v>
      </c>
      <c r="K129" s="2" t="s">
        <v>150</v>
      </c>
      <c r="L129" s="2">
        <v>2</v>
      </c>
      <c r="M129" s="3">
        <v>33</v>
      </c>
      <c r="N129" s="3">
        <v>33</v>
      </c>
      <c r="O129" s="3">
        <v>3000</v>
      </c>
      <c r="P129" s="2" t="s">
        <v>613</v>
      </c>
      <c r="Q129" s="2" t="s">
        <v>152</v>
      </c>
      <c r="R129" s="3">
        <v>1000</v>
      </c>
      <c r="S129" s="2" t="s">
        <v>142</v>
      </c>
      <c r="T129" s="2" t="s">
        <v>633</v>
      </c>
      <c r="U129" s="2" t="s">
        <v>152</v>
      </c>
      <c r="V129" s="2" t="s">
        <v>152</v>
      </c>
      <c r="W129" s="3">
        <v>123961.45</v>
      </c>
      <c r="X129" s="3">
        <v>122965.98</v>
      </c>
      <c r="Y129" s="3">
        <v>124647.59</v>
      </c>
      <c r="Z129" s="3">
        <v>123650.03</v>
      </c>
      <c r="AA129" s="3">
        <v>0</v>
      </c>
      <c r="AB129" s="3">
        <v>0</v>
      </c>
      <c r="AC129" s="3">
        <v>0</v>
      </c>
      <c r="AD129" s="3">
        <v>0</v>
      </c>
      <c r="AE129" s="3">
        <v>20828.47</v>
      </c>
      <c r="AF129" s="3">
        <v>20712.5</v>
      </c>
      <c r="AG129" s="3">
        <v>21345.05</v>
      </c>
      <c r="AH129" s="3">
        <v>21151</v>
      </c>
      <c r="AI129" s="3">
        <v>44536.02</v>
      </c>
      <c r="AJ129" s="3">
        <v>44307.6</v>
      </c>
      <c r="AK129" s="3">
        <v>0</v>
      </c>
      <c r="AL129" s="3">
        <v>0</v>
      </c>
      <c r="AM129" s="3">
        <v>0</v>
      </c>
      <c r="AN129" s="3">
        <v>0</v>
      </c>
      <c r="AO129" s="3">
        <v>995470</v>
      </c>
      <c r="AP129" s="3">
        <v>997560</v>
      </c>
      <c r="AQ129" s="3">
        <v>0</v>
      </c>
      <c r="AR129" s="3">
        <v>0</v>
      </c>
      <c r="AS129" s="3">
        <v>0</v>
      </c>
      <c r="AT129" s="3">
        <v>115970</v>
      </c>
      <c r="AU129" s="3">
        <v>194050</v>
      </c>
      <c r="AV129" s="3">
        <v>9901</v>
      </c>
      <c r="AW129" s="3">
        <v>0</v>
      </c>
      <c r="AX129" s="3">
        <v>2775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0</v>
      </c>
      <c r="BI129" s="3">
        <v>0</v>
      </c>
      <c r="BJ129" s="3">
        <v>0</v>
      </c>
      <c r="BK129" s="3">
        <v>0</v>
      </c>
      <c r="BL129" s="3">
        <v>0</v>
      </c>
      <c r="BM129" s="3">
        <v>0</v>
      </c>
      <c r="BN129" s="3">
        <v>0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681217</v>
      </c>
      <c r="CJ129" s="3">
        <v>999.48</v>
      </c>
      <c r="CK129" s="3">
        <v>0</v>
      </c>
      <c r="CL129" s="3">
        <v>0</v>
      </c>
      <c r="CM129" s="3">
        <v>159451</v>
      </c>
      <c r="CN129" s="3">
        <v>59068</v>
      </c>
      <c r="CO129" s="3">
        <v>316343</v>
      </c>
      <c r="CP129" s="3">
        <v>0</v>
      </c>
      <c r="CQ129" s="3">
        <v>0</v>
      </c>
      <c r="CR129" s="3">
        <v>316343</v>
      </c>
      <c r="CS129" s="3">
        <v>2400</v>
      </c>
      <c r="CT129" s="3">
        <v>310020</v>
      </c>
      <c r="CU129" s="3">
        <v>-9901</v>
      </c>
      <c r="CV129" s="3">
        <v>0</v>
      </c>
      <c r="CW129" s="3">
        <v>475</v>
      </c>
      <c r="CX129" s="3">
        <v>950</v>
      </c>
      <c r="CY129" s="3">
        <v>8</v>
      </c>
      <c r="CZ129" s="3">
        <v>8</v>
      </c>
      <c r="DA129" s="3">
        <v>7.3</v>
      </c>
      <c r="DB129" s="3">
        <v>1</v>
      </c>
      <c r="DC129" s="3">
        <v>0.6</v>
      </c>
      <c r="DD129" s="3">
        <v>475</v>
      </c>
      <c r="DE129" s="3">
        <v>950</v>
      </c>
      <c r="DF129" s="3">
        <v>8</v>
      </c>
      <c r="DG129" s="3">
        <v>8</v>
      </c>
      <c r="DH129" s="3">
        <v>7.3</v>
      </c>
      <c r="DI129" s="3">
        <v>1</v>
      </c>
      <c r="DJ129" s="3">
        <v>2530744</v>
      </c>
      <c r="DK129" s="3">
        <v>0</v>
      </c>
      <c r="DL129" s="3">
        <v>0</v>
      </c>
      <c r="DM129" s="3">
        <v>1140000</v>
      </c>
      <c r="DN129" s="3">
        <v>0</v>
      </c>
      <c r="DO129" s="3">
        <v>310020</v>
      </c>
      <c r="DP129" s="3">
        <v>-9901</v>
      </c>
      <c r="DQ129" s="3">
        <v>0</v>
      </c>
      <c r="DR129" s="3">
        <v>0</v>
      </c>
      <c r="DS129" s="3">
        <v>3500</v>
      </c>
      <c r="DT129" s="3">
        <v>288097.38</v>
      </c>
      <c r="DU129" s="3">
        <v>0</v>
      </c>
      <c r="DV129" s="3">
        <v>0</v>
      </c>
      <c r="DW129" s="3">
        <v>0</v>
      </c>
      <c r="DX129" s="3">
        <v>0</v>
      </c>
      <c r="DY129" s="3">
        <v>0</v>
      </c>
      <c r="DZ129" s="3">
        <v>297998.38</v>
      </c>
      <c r="EA129" s="3">
        <v>0</v>
      </c>
      <c r="EB129" s="3">
        <v>0</v>
      </c>
      <c r="EC129" s="3">
        <v>0</v>
      </c>
      <c r="ED129" s="3">
        <v>0</v>
      </c>
      <c r="EE129" s="3">
        <v>-0.38</v>
      </c>
      <c r="EF129" s="3">
        <v>4272361</v>
      </c>
      <c r="EG129" s="3">
        <v>316343</v>
      </c>
      <c r="EH129" s="3">
        <v>1775.52</v>
      </c>
      <c r="EI129" s="2">
        <v>681217</v>
      </c>
      <c r="EJ129" s="2">
        <v>314253</v>
      </c>
      <c r="EK129" s="2" t="s">
        <v>154</v>
      </c>
      <c r="EL129" s="2" t="s">
        <v>162</v>
      </c>
    </row>
    <row r="130" spans="1:142" hidden="1">
      <c r="A130" s="2" t="s">
        <v>632</v>
      </c>
      <c r="B130" s="2" t="s">
        <v>633</v>
      </c>
      <c r="C130" s="2" t="s">
        <v>614</v>
      </c>
      <c r="D130" s="2" t="s">
        <v>615</v>
      </c>
      <c r="E130" s="2" t="s">
        <v>616</v>
      </c>
      <c r="F130" s="2" t="s">
        <v>617</v>
      </c>
      <c r="G130" s="2" t="s">
        <v>618</v>
      </c>
      <c r="H130" s="2" t="s">
        <v>610</v>
      </c>
      <c r="I130" s="2" t="s">
        <v>611</v>
      </c>
      <c r="J130" s="2" t="s">
        <v>612</v>
      </c>
      <c r="K130" s="2" t="s">
        <v>150</v>
      </c>
      <c r="L130" s="2">
        <v>2</v>
      </c>
      <c r="M130" s="3">
        <v>11</v>
      </c>
      <c r="N130" s="3">
        <v>11</v>
      </c>
      <c r="O130" s="3">
        <v>300</v>
      </c>
      <c r="P130" s="2" t="s">
        <v>619</v>
      </c>
      <c r="Q130" s="2" t="s">
        <v>152</v>
      </c>
      <c r="R130" s="3">
        <v>1000</v>
      </c>
      <c r="S130" s="2" t="s">
        <v>142</v>
      </c>
      <c r="T130" s="2" t="s">
        <v>633</v>
      </c>
      <c r="U130" s="2" t="s">
        <v>152</v>
      </c>
      <c r="V130" s="2" t="s">
        <v>152</v>
      </c>
      <c r="W130" s="3">
        <v>7664.37</v>
      </c>
      <c r="X130" s="3">
        <v>7537.39</v>
      </c>
      <c r="Y130" s="3">
        <v>7704.09</v>
      </c>
      <c r="Z130" s="3">
        <v>7576.9</v>
      </c>
      <c r="AA130" s="3">
        <v>0</v>
      </c>
      <c r="AB130" s="3">
        <v>0</v>
      </c>
      <c r="AC130" s="3">
        <v>0</v>
      </c>
      <c r="AD130" s="3">
        <v>0</v>
      </c>
      <c r="AE130" s="3">
        <v>1217.3699999999999</v>
      </c>
      <c r="AF130" s="3">
        <v>1198.7</v>
      </c>
      <c r="AG130" s="3">
        <v>1591.01</v>
      </c>
      <c r="AH130" s="3">
        <v>1566.15</v>
      </c>
      <c r="AI130" s="3">
        <v>2154.69</v>
      </c>
      <c r="AJ130" s="3">
        <v>2117.19</v>
      </c>
      <c r="AK130" s="3">
        <v>0</v>
      </c>
      <c r="AL130" s="3">
        <v>0</v>
      </c>
      <c r="AM130" s="3">
        <v>0</v>
      </c>
      <c r="AN130" s="3">
        <v>0</v>
      </c>
      <c r="AO130" s="3">
        <v>126980</v>
      </c>
      <c r="AP130" s="3">
        <v>127190</v>
      </c>
      <c r="AQ130" s="3">
        <v>0</v>
      </c>
      <c r="AR130" s="3">
        <v>0</v>
      </c>
      <c r="AS130" s="3">
        <v>0</v>
      </c>
      <c r="AT130" s="3">
        <v>18670</v>
      </c>
      <c r="AU130" s="3">
        <v>24860</v>
      </c>
      <c r="AV130" s="3">
        <v>4104</v>
      </c>
      <c r="AW130" s="3">
        <v>0</v>
      </c>
      <c r="AX130" s="3">
        <v>280.08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83408</v>
      </c>
      <c r="CJ130" s="3">
        <v>60.56</v>
      </c>
      <c r="CK130" s="3">
        <v>0</v>
      </c>
      <c r="CL130" s="3">
        <v>0</v>
      </c>
      <c r="CM130" s="3">
        <v>24507</v>
      </c>
      <c r="CN130" s="3">
        <v>8889</v>
      </c>
      <c r="CO130" s="3">
        <v>43782</v>
      </c>
      <c r="CP130" s="3">
        <v>0</v>
      </c>
      <c r="CQ130" s="3">
        <v>0</v>
      </c>
      <c r="CR130" s="3">
        <v>43782</v>
      </c>
      <c r="CS130" s="3">
        <v>240</v>
      </c>
      <c r="CT130" s="3">
        <v>43530</v>
      </c>
      <c r="CU130" s="3">
        <v>-4104</v>
      </c>
      <c r="CV130" s="3">
        <v>0</v>
      </c>
      <c r="CW130" s="3">
        <v>475</v>
      </c>
      <c r="CX130" s="3">
        <v>950</v>
      </c>
      <c r="CY130" s="3">
        <v>8.8000000000000007</v>
      </c>
      <c r="CZ130" s="3">
        <v>8.8000000000000007</v>
      </c>
      <c r="DA130" s="3">
        <v>7.3</v>
      </c>
      <c r="DB130" s="3">
        <v>1</v>
      </c>
      <c r="DC130" s="3">
        <v>0.6</v>
      </c>
      <c r="DD130" s="3">
        <v>475</v>
      </c>
      <c r="DE130" s="3">
        <v>950</v>
      </c>
      <c r="DF130" s="3">
        <v>8.8000000000000007</v>
      </c>
      <c r="DG130" s="3">
        <v>8.8000000000000007</v>
      </c>
      <c r="DH130" s="3">
        <v>7.3</v>
      </c>
      <c r="DI130" s="3">
        <v>1</v>
      </c>
      <c r="DJ130" s="3">
        <v>385281.6</v>
      </c>
      <c r="DK130" s="3">
        <v>0</v>
      </c>
      <c r="DL130" s="3">
        <v>0</v>
      </c>
      <c r="DM130" s="3">
        <v>114000</v>
      </c>
      <c r="DN130" s="3">
        <v>0</v>
      </c>
      <c r="DO130" s="3">
        <v>43530</v>
      </c>
      <c r="DP130" s="3">
        <v>-4104</v>
      </c>
      <c r="DQ130" s="3">
        <v>0</v>
      </c>
      <c r="DR130" s="3">
        <v>2626.92</v>
      </c>
      <c r="DS130" s="3">
        <v>2000</v>
      </c>
      <c r="DT130" s="3">
        <v>525370.29</v>
      </c>
      <c r="DU130" s="3">
        <v>0</v>
      </c>
      <c r="DV130" s="3">
        <v>0</v>
      </c>
      <c r="DW130" s="3">
        <v>0</v>
      </c>
      <c r="DX130" s="3">
        <v>0</v>
      </c>
      <c r="DY130" s="3">
        <v>0</v>
      </c>
      <c r="DZ130" s="3">
        <v>159976.45000000001</v>
      </c>
      <c r="EA130" s="3">
        <v>0</v>
      </c>
      <c r="EB130" s="3">
        <v>0</v>
      </c>
      <c r="EC130" s="3">
        <v>204350</v>
      </c>
      <c r="ED130" s="3">
        <v>165147.84</v>
      </c>
      <c r="EE130" s="3">
        <v>0.19</v>
      </c>
      <c r="EF130" s="3">
        <v>1072809</v>
      </c>
      <c r="EG130" s="3">
        <v>43782</v>
      </c>
      <c r="EH130" s="3">
        <v>219.51999999999998</v>
      </c>
      <c r="EI130" s="2">
        <v>83408</v>
      </c>
      <c r="EJ130" s="2">
        <v>43572</v>
      </c>
      <c r="EK130" s="2" t="s">
        <v>154</v>
      </c>
      <c r="EL130" s="2" t="s">
        <v>162</v>
      </c>
    </row>
    <row r="131" spans="1:142" hidden="1">
      <c r="A131" s="2" t="s">
        <v>632</v>
      </c>
      <c r="B131" s="2" t="s">
        <v>633</v>
      </c>
      <c r="C131" s="2" t="s">
        <v>620</v>
      </c>
      <c r="D131" s="2" t="s">
        <v>615</v>
      </c>
      <c r="E131" s="2" t="s">
        <v>621</v>
      </c>
      <c r="F131" s="2" t="s">
        <v>622</v>
      </c>
      <c r="G131" s="2" t="s">
        <v>609</v>
      </c>
      <c r="H131" s="2" t="s">
        <v>610</v>
      </c>
      <c r="I131" s="2" t="s">
        <v>611</v>
      </c>
      <c r="J131" s="2" t="s">
        <v>612</v>
      </c>
      <c r="K131" s="2" t="s">
        <v>150</v>
      </c>
      <c r="L131" s="2">
        <v>2</v>
      </c>
      <c r="M131" s="3">
        <v>11</v>
      </c>
      <c r="N131" s="3">
        <v>11</v>
      </c>
      <c r="O131" s="3">
        <v>850</v>
      </c>
      <c r="P131" s="2" t="s">
        <v>623</v>
      </c>
      <c r="Q131" s="2" t="s">
        <v>152</v>
      </c>
      <c r="R131" s="3">
        <v>1500</v>
      </c>
      <c r="S131" s="2" t="s">
        <v>142</v>
      </c>
      <c r="T131" s="2" t="s">
        <v>633</v>
      </c>
      <c r="U131" s="2" t="s">
        <v>152</v>
      </c>
      <c r="V131" s="2" t="s">
        <v>152</v>
      </c>
      <c r="W131" s="3">
        <v>16908.97</v>
      </c>
      <c r="X131" s="3">
        <v>16722.87</v>
      </c>
      <c r="Y131" s="3">
        <v>17203.04</v>
      </c>
      <c r="Z131" s="3">
        <v>17014.759999999998</v>
      </c>
      <c r="AA131" s="3">
        <v>0</v>
      </c>
      <c r="AB131" s="3">
        <v>0</v>
      </c>
      <c r="AC131" s="3">
        <v>0</v>
      </c>
      <c r="AD131" s="3">
        <v>0</v>
      </c>
      <c r="AE131" s="3">
        <v>2948.34</v>
      </c>
      <c r="AF131" s="3">
        <v>2915.6</v>
      </c>
      <c r="AG131" s="3">
        <v>3127.36</v>
      </c>
      <c r="AH131" s="3">
        <v>3093.52</v>
      </c>
      <c r="AI131" s="3">
        <v>4842.1000000000004</v>
      </c>
      <c r="AJ131" s="3">
        <v>4788.58</v>
      </c>
      <c r="AK131" s="3">
        <v>0</v>
      </c>
      <c r="AL131" s="3">
        <v>0</v>
      </c>
      <c r="AM131" s="3">
        <v>0</v>
      </c>
      <c r="AN131" s="3">
        <v>0</v>
      </c>
      <c r="AO131" s="3">
        <v>279150</v>
      </c>
      <c r="AP131" s="3">
        <v>282420</v>
      </c>
      <c r="AQ131" s="3">
        <v>0</v>
      </c>
      <c r="AR131" s="3">
        <v>0</v>
      </c>
      <c r="AS131" s="3">
        <v>0</v>
      </c>
      <c r="AT131" s="3">
        <v>49110</v>
      </c>
      <c r="AU131" s="3">
        <v>50760</v>
      </c>
      <c r="AV131" s="3">
        <v>1575</v>
      </c>
      <c r="AW131" s="3">
        <v>0</v>
      </c>
      <c r="AX131" s="3">
        <v>616.08000000000004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196886</v>
      </c>
      <c r="CJ131" s="3">
        <v>122.24</v>
      </c>
      <c r="CK131" s="3">
        <v>0</v>
      </c>
      <c r="CL131" s="3">
        <v>0</v>
      </c>
      <c r="CM131" s="3">
        <v>57061</v>
      </c>
      <c r="CN131" s="3">
        <v>21644</v>
      </c>
      <c r="CO131" s="3">
        <v>85534</v>
      </c>
      <c r="CP131" s="3">
        <v>0</v>
      </c>
      <c r="CQ131" s="3">
        <v>0</v>
      </c>
      <c r="CR131" s="3">
        <v>85534</v>
      </c>
      <c r="CS131" s="3">
        <v>680</v>
      </c>
      <c r="CT131" s="3">
        <v>99870</v>
      </c>
      <c r="CU131" s="3">
        <v>-1575</v>
      </c>
      <c r="CV131" s="3">
        <v>0</v>
      </c>
      <c r="CW131" s="3">
        <v>475</v>
      </c>
      <c r="CX131" s="3">
        <v>950</v>
      </c>
      <c r="CY131" s="3">
        <v>8.8000000000000007</v>
      </c>
      <c r="CZ131" s="3">
        <v>8.8000000000000007</v>
      </c>
      <c r="DA131" s="3">
        <v>7.3</v>
      </c>
      <c r="DB131" s="3">
        <v>1</v>
      </c>
      <c r="DC131" s="3">
        <v>0.6</v>
      </c>
      <c r="DD131" s="3">
        <v>475</v>
      </c>
      <c r="DE131" s="3">
        <v>950</v>
      </c>
      <c r="DF131" s="3">
        <v>8.8000000000000007</v>
      </c>
      <c r="DG131" s="3">
        <v>8.8000000000000007</v>
      </c>
      <c r="DH131" s="3">
        <v>7.3</v>
      </c>
      <c r="DI131" s="3">
        <v>1</v>
      </c>
      <c r="DJ131" s="3">
        <v>752699.2</v>
      </c>
      <c r="DK131" s="3">
        <v>0</v>
      </c>
      <c r="DL131" s="3">
        <v>0</v>
      </c>
      <c r="DM131" s="3">
        <v>323000</v>
      </c>
      <c r="DN131" s="3">
        <v>0</v>
      </c>
      <c r="DO131" s="3">
        <v>99870</v>
      </c>
      <c r="DP131" s="3">
        <v>-1575</v>
      </c>
      <c r="DQ131" s="3">
        <v>0</v>
      </c>
      <c r="DR131" s="3">
        <v>5132.04</v>
      </c>
      <c r="DS131" s="3">
        <v>2000</v>
      </c>
      <c r="DT131" s="3">
        <v>1178585.4099999999</v>
      </c>
      <c r="DU131" s="3">
        <v>0</v>
      </c>
      <c r="DV131" s="3">
        <v>0</v>
      </c>
      <c r="DW131" s="3">
        <v>0</v>
      </c>
      <c r="DX131" s="3">
        <v>0</v>
      </c>
      <c r="DY131" s="3">
        <v>0</v>
      </c>
      <c r="DZ131" s="3">
        <v>307955.13</v>
      </c>
      <c r="EA131" s="3">
        <v>0</v>
      </c>
      <c r="EB131" s="3">
        <v>0</v>
      </c>
      <c r="EC131" s="3">
        <v>482371</v>
      </c>
      <c r="ED131" s="3">
        <v>389834.28</v>
      </c>
      <c r="EE131" s="3">
        <v>0.35</v>
      </c>
      <c r="EF131" s="3">
        <v>2361287</v>
      </c>
      <c r="EG131" s="3">
        <v>85534</v>
      </c>
      <c r="EH131" s="3">
        <v>493.84000000000003</v>
      </c>
      <c r="EI131" s="2">
        <v>196886</v>
      </c>
      <c r="EJ131" s="2">
        <v>82264</v>
      </c>
      <c r="EK131" s="2" t="s">
        <v>154</v>
      </c>
      <c r="EL131" s="2" t="s">
        <v>162</v>
      </c>
    </row>
    <row r="132" spans="1:142" hidden="1">
      <c r="A132" s="2" t="s">
        <v>632</v>
      </c>
      <c r="B132" s="2" t="s">
        <v>633</v>
      </c>
      <c r="C132" s="2" t="s">
        <v>624</v>
      </c>
      <c r="D132" s="2" t="s">
        <v>625</v>
      </c>
      <c r="E132" s="2" t="s">
        <v>626</v>
      </c>
      <c r="F132" s="2" t="s">
        <v>627</v>
      </c>
      <c r="G132" s="2" t="s">
        <v>628</v>
      </c>
      <c r="H132" s="2" t="s">
        <v>629</v>
      </c>
      <c r="I132" s="2" t="s">
        <v>629</v>
      </c>
      <c r="J132" s="2" t="s">
        <v>630</v>
      </c>
      <c r="K132" s="2" t="s">
        <v>171</v>
      </c>
      <c r="L132" s="2">
        <v>1</v>
      </c>
      <c r="M132" s="3">
        <v>33</v>
      </c>
      <c r="N132" s="3">
        <v>33</v>
      </c>
      <c r="O132" s="3">
        <v>9999</v>
      </c>
      <c r="P132" s="2" t="s">
        <v>631</v>
      </c>
      <c r="Q132" s="2" t="s">
        <v>152</v>
      </c>
      <c r="R132" s="3">
        <v>2000</v>
      </c>
      <c r="S132" s="2" t="s">
        <v>142</v>
      </c>
      <c r="T132" s="2" t="s">
        <v>633</v>
      </c>
      <c r="U132" s="2" t="s">
        <v>152</v>
      </c>
      <c r="V132" s="2" t="s">
        <v>152</v>
      </c>
      <c r="W132" s="3">
        <v>240096.82</v>
      </c>
      <c r="X132" s="3">
        <v>237581.44</v>
      </c>
      <c r="Y132" s="3">
        <v>240386.44</v>
      </c>
      <c r="Z132" s="3">
        <v>237865.41</v>
      </c>
      <c r="AA132" s="3">
        <v>0</v>
      </c>
      <c r="AB132" s="3">
        <v>0</v>
      </c>
      <c r="AC132" s="3">
        <v>0</v>
      </c>
      <c r="AD132" s="3">
        <v>0</v>
      </c>
      <c r="AE132" s="3">
        <v>39906.07</v>
      </c>
      <c r="AF132" s="3">
        <v>39487.4</v>
      </c>
      <c r="AG132" s="3">
        <v>39445.019999999997</v>
      </c>
      <c r="AH132" s="3">
        <v>39025.18</v>
      </c>
      <c r="AI132" s="3">
        <v>94107.93</v>
      </c>
      <c r="AJ132" s="3">
        <v>93273.26</v>
      </c>
      <c r="AK132" s="3">
        <v>94.76</v>
      </c>
      <c r="AL132" s="3">
        <v>94.76</v>
      </c>
      <c r="AM132" s="3">
        <v>0</v>
      </c>
      <c r="AN132" s="3">
        <v>0</v>
      </c>
      <c r="AO132" s="3">
        <v>5030760</v>
      </c>
      <c r="AP132" s="3">
        <v>5042060</v>
      </c>
      <c r="AQ132" s="3">
        <v>0</v>
      </c>
      <c r="AR132" s="3">
        <v>0</v>
      </c>
      <c r="AS132" s="3">
        <v>0</v>
      </c>
      <c r="AT132" s="3">
        <v>837340</v>
      </c>
      <c r="AU132" s="3">
        <v>839680</v>
      </c>
      <c r="AV132" s="3">
        <v>1605643</v>
      </c>
      <c r="AW132" s="3">
        <v>0</v>
      </c>
      <c r="AX132" s="3">
        <v>9846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0</v>
      </c>
      <c r="BI132" s="3">
        <v>0</v>
      </c>
      <c r="BJ132" s="3">
        <v>0</v>
      </c>
      <c r="BK132" s="3">
        <v>0</v>
      </c>
      <c r="BL132" s="3">
        <v>0</v>
      </c>
      <c r="BM132" s="3">
        <v>0</v>
      </c>
      <c r="BN132" s="3">
        <v>0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167908</v>
      </c>
      <c r="CJ132" s="3">
        <v>181.6</v>
      </c>
      <c r="CK132" s="3">
        <v>0</v>
      </c>
      <c r="CL132" s="3">
        <v>0</v>
      </c>
      <c r="CM132" s="3">
        <v>47731</v>
      </c>
      <c r="CN132" s="3">
        <v>15966</v>
      </c>
      <c r="CO132" s="3">
        <v>4874152</v>
      </c>
      <c r="CP132" s="3">
        <v>0</v>
      </c>
      <c r="CQ132" s="3">
        <v>0</v>
      </c>
      <c r="CR132" s="3">
        <v>4874152</v>
      </c>
      <c r="CS132" s="3">
        <v>9664.4</v>
      </c>
      <c r="CT132" s="3">
        <v>1677020</v>
      </c>
      <c r="CU132" s="3">
        <v>-1605643</v>
      </c>
      <c r="CV132" s="3">
        <v>0</v>
      </c>
      <c r="CW132" s="3">
        <v>475</v>
      </c>
      <c r="CX132" s="3">
        <v>950</v>
      </c>
      <c r="CY132" s="3">
        <v>7.15</v>
      </c>
      <c r="CZ132" s="3">
        <v>7.15</v>
      </c>
      <c r="DA132" s="3">
        <v>7.3</v>
      </c>
      <c r="DB132" s="3">
        <v>1</v>
      </c>
      <c r="DC132" s="3">
        <v>0.6</v>
      </c>
      <c r="DD132" s="3">
        <v>475</v>
      </c>
      <c r="DE132" s="3">
        <v>950</v>
      </c>
      <c r="DF132" s="3">
        <v>7.15</v>
      </c>
      <c r="DG132" s="3">
        <v>7.15</v>
      </c>
      <c r="DH132" s="3">
        <v>7.3</v>
      </c>
      <c r="DI132" s="3">
        <v>1</v>
      </c>
      <c r="DJ132" s="3">
        <v>34850186.799999997</v>
      </c>
      <c r="DK132" s="3">
        <v>0</v>
      </c>
      <c r="DL132" s="3">
        <v>0</v>
      </c>
      <c r="DM132" s="3">
        <v>4590590</v>
      </c>
      <c r="DN132" s="3">
        <v>0</v>
      </c>
      <c r="DO132" s="3">
        <v>1677020</v>
      </c>
      <c r="DP132" s="3">
        <v>-1605643</v>
      </c>
      <c r="DQ132" s="3">
        <v>0</v>
      </c>
      <c r="DR132" s="3">
        <v>292449.12</v>
      </c>
      <c r="DS132" s="3">
        <v>3500</v>
      </c>
      <c r="DT132" s="3">
        <v>-931767</v>
      </c>
      <c r="DU132" s="3">
        <v>0</v>
      </c>
      <c r="DV132" s="3">
        <v>0</v>
      </c>
      <c r="DW132" s="3">
        <v>0</v>
      </c>
      <c r="DX132" s="3">
        <v>0</v>
      </c>
      <c r="DY132" s="3">
        <v>0</v>
      </c>
      <c r="DZ132" s="3">
        <v>40863.160000000003</v>
      </c>
      <c r="EA132" s="3">
        <v>0</v>
      </c>
      <c r="EB132" s="3">
        <v>0</v>
      </c>
      <c r="EC132" s="3">
        <v>300555</v>
      </c>
      <c r="ED132" s="3">
        <v>332457.84000000003</v>
      </c>
      <c r="EE132" s="3">
        <v>0.08</v>
      </c>
      <c r="EF132" s="3">
        <v>40481979</v>
      </c>
      <c r="EG132" s="3">
        <v>4874152</v>
      </c>
      <c r="EH132" s="3">
        <v>9664.4</v>
      </c>
      <c r="EI132" s="2">
        <v>167908</v>
      </c>
      <c r="EJ132" s="2">
        <v>4862852</v>
      </c>
      <c r="EK132" s="2" t="s">
        <v>154</v>
      </c>
      <c r="EL132" s="2" t="s">
        <v>155</v>
      </c>
    </row>
    <row r="133" spans="1:142" hidden="1">
      <c r="A133" s="2" t="s">
        <v>661</v>
      </c>
      <c r="B133" s="2" t="s">
        <v>662</v>
      </c>
      <c r="C133" s="2" t="s">
        <v>634</v>
      </c>
      <c r="D133" s="2" t="s">
        <v>635</v>
      </c>
      <c r="E133" s="2" t="s">
        <v>636</v>
      </c>
      <c r="F133" s="2" t="s">
        <v>637</v>
      </c>
      <c r="G133" s="2" t="s">
        <v>638</v>
      </c>
      <c r="H133" s="2" t="s">
        <v>149</v>
      </c>
      <c r="I133" s="2" t="s">
        <v>191</v>
      </c>
      <c r="J133" s="2" t="s">
        <v>189</v>
      </c>
      <c r="K133" s="2" t="s">
        <v>150</v>
      </c>
      <c r="L133" s="2">
        <v>2</v>
      </c>
      <c r="M133" s="3">
        <v>33</v>
      </c>
      <c r="N133" s="3">
        <v>33</v>
      </c>
      <c r="O133" s="3">
        <v>2500</v>
      </c>
      <c r="P133" s="2" t="s">
        <v>639</v>
      </c>
      <c r="Q133" s="2" t="s">
        <v>152</v>
      </c>
      <c r="R133" s="3">
        <v>1000</v>
      </c>
      <c r="S133" s="2" t="s">
        <v>632</v>
      </c>
      <c r="T133" s="2" t="s">
        <v>662</v>
      </c>
      <c r="U133" s="2" t="s">
        <v>152</v>
      </c>
      <c r="V133" s="2" t="s">
        <v>152</v>
      </c>
      <c r="W133" s="3">
        <v>25788.18</v>
      </c>
      <c r="X133" s="3">
        <v>25688.38</v>
      </c>
      <c r="Y133" s="3">
        <v>26367.61</v>
      </c>
      <c r="Z133" s="3">
        <v>26265.49</v>
      </c>
      <c r="AA133" s="3">
        <v>0</v>
      </c>
      <c r="AB133" s="3">
        <v>0</v>
      </c>
      <c r="AC133" s="3">
        <v>0</v>
      </c>
      <c r="AD133" s="3">
        <v>0</v>
      </c>
      <c r="AE133" s="3">
        <v>4320.7</v>
      </c>
      <c r="AF133" s="3">
        <v>4303.46</v>
      </c>
      <c r="AG133" s="3">
        <v>4687.3599999999997</v>
      </c>
      <c r="AH133" s="3">
        <v>4669.6000000000004</v>
      </c>
      <c r="AI133" s="3">
        <v>8119.5</v>
      </c>
      <c r="AJ133" s="3">
        <v>8099.78</v>
      </c>
      <c r="AK133" s="3">
        <v>0</v>
      </c>
      <c r="AL133" s="3">
        <v>0</v>
      </c>
      <c r="AM133" s="3">
        <v>0</v>
      </c>
      <c r="AN133" s="3">
        <v>0</v>
      </c>
      <c r="AO133" s="3">
        <v>99800</v>
      </c>
      <c r="AP133" s="3">
        <v>102120</v>
      </c>
      <c r="AQ133" s="3">
        <v>0</v>
      </c>
      <c r="AR133" s="3">
        <v>0</v>
      </c>
      <c r="AS133" s="3">
        <v>0</v>
      </c>
      <c r="AT133" s="3">
        <v>17240</v>
      </c>
      <c r="AU133" s="3">
        <v>17760</v>
      </c>
      <c r="AV133" s="3">
        <v>0</v>
      </c>
      <c r="AW133" s="3">
        <v>0</v>
      </c>
      <c r="AX133" s="3">
        <v>621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89251</v>
      </c>
      <c r="CJ133" s="3">
        <v>128.80000000000001</v>
      </c>
      <c r="CK133" s="3">
        <v>0</v>
      </c>
      <c r="CL133" s="3">
        <v>0</v>
      </c>
      <c r="CM133" s="3">
        <v>14023</v>
      </c>
      <c r="CN133" s="3">
        <v>18086</v>
      </c>
      <c r="CO133" s="3">
        <v>50000</v>
      </c>
      <c r="CP133" s="3">
        <v>0</v>
      </c>
      <c r="CQ133" s="3">
        <v>0</v>
      </c>
      <c r="CR133" s="3">
        <v>50000</v>
      </c>
      <c r="CS133" s="3">
        <v>2000</v>
      </c>
      <c r="CT133" s="3">
        <v>35000</v>
      </c>
      <c r="CU133" s="3">
        <v>0</v>
      </c>
      <c r="CV133" s="3">
        <v>0</v>
      </c>
      <c r="CW133" s="3">
        <v>475</v>
      </c>
      <c r="CX133" s="3">
        <v>950</v>
      </c>
      <c r="CY133" s="3">
        <v>8</v>
      </c>
      <c r="CZ133" s="3">
        <v>8</v>
      </c>
      <c r="DA133" s="3">
        <v>7.3</v>
      </c>
      <c r="DB133" s="3">
        <v>1</v>
      </c>
      <c r="DC133" s="3">
        <v>0.6</v>
      </c>
      <c r="DD133" s="3">
        <v>475</v>
      </c>
      <c r="DE133" s="3">
        <v>950</v>
      </c>
      <c r="DF133" s="3">
        <v>8</v>
      </c>
      <c r="DG133" s="3">
        <v>8</v>
      </c>
      <c r="DH133" s="3">
        <v>7.3</v>
      </c>
      <c r="DI133" s="3">
        <v>1</v>
      </c>
      <c r="DJ133" s="3">
        <v>400000</v>
      </c>
      <c r="DK133" s="3">
        <v>0</v>
      </c>
      <c r="DL133" s="3">
        <v>0</v>
      </c>
      <c r="DM133" s="3">
        <v>950000</v>
      </c>
      <c r="DN133" s="3">
        <v>0</v>
      </c>
      <c r="DO133" s="3">
        <v>35000</v>
      </c>
      <c r="DP133" s="3">
        <v>0</v>
      </c>
      <c r="DQ133" s="3">
        <v>0</v>
      </c>
      <c r="DR133" s="3">
        <v>772.14</v>
      </c>
      <c r="DS133" s="3">
        <v>3500</v>
      </c>
      <c r="DT133" s="3">
        <v>422126.87</v>
      </c>
      <c r="DU133" s="3">
        <v>0</v>
      </c>
      <c r="DV133" s="3">
        <v>0</v>
      </c>
      <c r="DW133" s="3">
        <v>7208.35</v>
      </c>
      <c r="DX133" s="3">
        <v>7.72</v>
      </c>
      <c r="DY133" s="3">
        <v>0</v>
      </c>
      <c r="DZ133" s="3">
        <v>63337.89</v>
      </c>
      <c r="EA133" s="3">
        <v>0</v>
      </c>
      <c r="EB133" s="3">
        <v>0</v>
      </c>
      <c r="EC133" s="3">
        <v>182072</v>
      </c>
      <c r="ED133" s="3">
        <v>176716.98</v>
      </c>
      <c r="EE133" s="3">
        <v>-0.08</v>
      </c>
      <c r="EF133" s="3">
        <v>1818615</v>
      </c>
      <c r="EG133" s="3">
        <v>12869</v>
      </c>
      <c r="EH133" s="3">
        <v>492.2</v>
      </c>
      <c r="EI133" s="2">
        <v>89251</v>
      </c>
      <c r="EJ133" s="2">
        <v>10549</v>
      </c>
      <c r="EK133" s="2" t="s">
        <v>154</v>
      </c>
      <c r="EL133" s="2" t="s">
        <v>162</v>
      </c>
    </row>
    <row r="134" spans="1:142" hidden="1">
      <c r="A134" s="2" t="s">
        <v>661</v>
      </c>
      <c r="B134" s="2" t="s">
        <v>662</v>
      </c>
      <c r="C134" s="2" t="s">
        <v>144</v>
      </c>
      <c r="D134" s="2" t="s">
        <v>145</v>
      </c>
      <c r="E134" s="2" t="s">
        <v>146</v>
      </c>
      <c r="F134" s="2" t="s">
        <v>147</v>
      </c>
      <c r="G134" s="2" t="s">
        <v>148</v>
      </c>
      <c r="H134" s="2" t="s">
        <v>149</v>
      </c>
      <c r="I134" s="2" t="s">
        <v>149</v>
      </c>
      <c r="J134" s="2" t="s">
        <v>149</v>
      </c>
      <c r="K134" s="2" t="s">
        <v>150</v>
      </c>
      <c r="L134" s="2">
        <v>2</v>
      </c>
      <c r="M134" s="3">
        <v>33</v>
      </c>
      <c r="N134" s="3">
        <v>33</v>
      </c>
      <c r="O134" s="3">
        <v>2300</v>
      </c>
      <c r="P134" s="2" t="s">
        <v>151</v>
      </c>
      <c r="Q134" s="2" t="s">
        <v>152</v>
      </c>
      <c r="R134" s="3">
        <v>1000</v>
      </c>
      <c r="S134" s="2" t="s">
        <v>632</v>
      </c>
      <c r="T134" s="2" t="s">
        <v>662</v>
      </c>
      <c r="U134" s="2" t="s">
        <v>152</v>
      </c>
      <c r="V134" s="2" t="s">
        <v>152</v>
      </c>
      <c r="W134" s="3">
        <v>94436.32</v>
      </c>
      <c r="X134" s="3">
        <v>93758.17</v>
      </c>
      <c r="Y134" s="3">
        <v>94889.88</v>
      </c>
      <c r="Z134" s="3">
        <v>94210.68</v>
      </c>
      <c r="AA134" s="3">
        <v>0</v>
      </c>
      <c r="AB134" s="3">
        <v>0</v>
      </c>
      <c r="AC134" s="3">
        <v>0</v>
      </c>
      <c r="AD134" s="3">
        <v>0</v>
      </c>
      <c r="AE134" s="3">
        <v>11420.06</v>
      </c>
      <c r="AF134" s="3">
        <v>11389.72</v>
      </c>
      <c r="AG134" s="3">
        <v>26667.99</v>
      </c>
      <c r="AH134" s="3">
        <v>26475.77</v>
      </c>
      <c r="AI134" s="3">
        <v>22099.07</v>
      </c>
      <c r="AJ134" s="3">
        <v>22019.37</v>
      </c>
      <c r="AK134" s="3">
        <v>0</v>
      </c>
      <c r="AL134" s="3">
        <v>0</v>
      </c>
      <c r="AM134" s="3">
        <v>0</v>
      </c>
      <c r="AN134" s="3">
        <v>0</v>
      </c>
      <c r="AO134" s="3">
        <v>678150</v>
      </c>
      <c r="AP134" s="3">
        <v>679200</v>
      </c>
      <c r="AQ134" s="3">
        <v>0</v>
      </c>
      <c r="AR134" s="3">
        <v>0</v>
      </c>
      <c r="AS134" s="3">
        <v>0</v>
      </c>
      <c r="AT134" s="3">
        <v>30340</v>
      </c>
      <c r="AU134" s="3">
        <v>192220</v>
      </c>
      <c r="AV134" s="3">
        <v>66930.5</v>
      </c>
      <c r="AW134" s="3">
        <v>0</v>
      </c>
      <c r="AX134" s="3">
        <v>1815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0</v>
      </c>
      <c r="BI134" s="3">
        <v>0</v>
      </c>
      <c r="BJ134" s="3">
        <v>0</v>
      </c>
      <c r="BK134" s="3">
        <v>0</v>
      </c>
      <c r="BL134" s="3">
        <v>0</v>
      </c>
      <c r="BM134" s="3">
        <v>0</v>
      </c>
      <c r="BN134" s="3">
        <v>0</v>
      </c>
      <c r="BO134" s="3">
        <v>0</v>
      </c>
      <c r="BP134" s="3">
        <v>0</v>
      </c>
      <c r="BQ134" s="3">
        <v>0</v>
      </c>
      <c r="BR134" s="3">
        <v>0</v>
      </c>
      <c r="BS134" s="3">
        <v>0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25317</v>
      </c>
      <c r="CJ134" s="3">
        <v>35.65</v>
      </c>
      <c r="CK134" s="3">
        <v>0</v>
      </c>
      <c r="CL134" s="3">
        <v>0</v>
      </c>
      <c r="CM134" s="3">
        <v>6384.75</v>
      </c>
      <c r="CN134" s="3">
        <v>6384.75</v>
      </c>
      <c r="CO134" s="3">
        <v>653883</v>
      </c>
      <c r="CP134" s="3">
        <v>0</v>
      </c>
      <c r="CQ134" s="3">
        <v>0</v>
      </c>
      <c r="CR134" s="3">
        <v>653883</v>
      </c>
      <c r="CS134" s="3">
        <v>1840</v>
      </c>
      <c r="CT134" s="3">
        <v>222560</v>
      </c>
      <c r="CU134" s="3">
        <v>-66930.5</v>
      </c>
      <c r="CV134" s="3">
        <v>0</v>
      </c>
      <c r="CW134" s="3">
        <v>475</v>
      </c>
      <c r="CX134" s="3">
        <v>950</v>
      </c>
      <c r="CY134" s="3">
        <v>8</v>
      </c>
      <c r="CZ134" s="3">
        <v>8</v>
      </c>
      <c r="DA134" s="3">
        <v>7.3</v>
      </c>
      <c r="DB134" s="3">
        <v>1</v>
      </c>
      <c r="DC134" s="3">
        <v>0.6</v>
      </c>
      <c r="DD134" s="3">
        <v>475</v>
      </c>
      <c r="DE134" s="3">
        <v>950</v>
      </c>
      <c r="DF134" s="3">
        <v>8</v>
      </c>
      <c r="DG134" s="3">
        <v>8</v>
      </c>
      <c r="DH134" s="3">
        <v>7.3</v>
      </c>
      <c r="DI134" s="3">
        <v>1</v>
      </c>
      <c r="DJ134" s="3">
        <v>5231064</v>
      </c>
      <c r="DK134" s="3">
        <v>0</v>
      </c>
      <c r="DL134" s="3">
        <v>0</v>
      </c>
      <c r="DM134" s="3">
        <v>874000</v>
      </c>
      <c r="DN134" s="3">
        <v>0</v>
      </c>
      <c r="DO134" s="3">
        <v>222560</v>
      </c>
      <c r="DP134" s="3">
        <v>-66930.5</v>
      </c>
      <c r="DQ134" s="3">
        <v>0</v>
      </c>
      <c r="DR134" s="3">
        <v>39232.980000000003</v>
      </c>
      <c r="DS134" s="3">
        <v>3500</v>
      </c>
      <c r="DT134" s="3">
        <v>77149.539999999994</v>
      </c>
      <c r="DU134" s="3">
        <v>0</v>
      </c>
      <c r="DV134" s="3">
        <v>0</v>
      </c>
      <c r="DW134" s="3">
        <v>0</v>
      </c>
      <c r="DX134" s="3">
        <v>0</v>
      </c>
      <c r="DY134" s="3">
        <v>0</v>
      </c>
      <c r="DZ134" s="3">
        <v>42305.38</v>
      </c>
      <c r="EA134" s="3">
        <v>0</v>
      </c>
      <c r="EB134" s="3">
        <v>0</v>
      </c>
      <c r="EC134" s="3">
        <v>51647</v>
      </c>
      <c r="ED134" s="3">
        <v>50127.66</v>
      </c>
      <c r="EE134" s="3">
        <v>0.48</v>
      </c>
      <c r="EF134" s="3">
        <v>6447507</v>
      </c>
      <c r="EG134" s="3">
        <v>653883</v>
      </c>
      <c r="EH134" s="3">
        <v>1779.35</v>
      </c>
      <c r="EI134" s="2">
        <v>25317</v>
      </c>
      <c r="EJ134" s="2">
        <v>652833</v>
      </c>
      <c r="EK134" s="2" t="s">
        <v>154</v>
      </c>
      <c r="EL134" s="2" t="s">
        <v>155</v>
      </c>
    </row>
    <row r="135" spans="1:142" hidden="1">
      <c r="A135" s="2" t="s">
        <v>661</v>
      </c>
      <c r="B135" s="2" t="s">
        <v>662</v>
      </c>
      <c r="C135" s="2" t="s">
        <v>640</v>
      </c>
      <c r="D135" s="2" t="s">
        <v>641</v>
      </c>
      <c r="E135" s="2" t="s">
        <v>642</v>
      </c>
      <c r="F135" s="2" t="s">
        <v>643</v>
      </c>
      <c r="G135" s="2" t="s">
        <v>644</v>
      </c>
      <c r="H135" s="2" t="s">
        <v>149</v>
      </c>
      <c r="I135" s="2" t="s">
        <v>191</v>
      </c>
      <c r="J135" s="2" t="s">
        <v>191</v>
      </c>
      <c r="K135" s="2" t="s">
        <v>150</v>
      </c>
      <c r="L135" s="2">
        <v>2</v>
      </c>
      <c r="M135" s="3">
        <v>33</v>
      </c>
      <c r="N135" s="3">
        <v>33</v>
      </c>
      <c r="O135" s="3">
        <v>4990</v>
      </c>
      <c r="P135" s="2" t="s">
        <v>645</v>
      </c>
      <c r="Q135" s="2" t="s">
        <v>152</v>
      </c>
      <c r="R135" s="3">
        <v>2000</v>
      </c>
      <c r="S135" s="2" t="s">
        <v>632</v>
      </c>
      <c r="T135" s="2" t="s">
        <v>662</v>
      </c>
      <c r="U135" s="2" t="s">
        <v>152</v>
      </c>
      <c r="V135" s="2" t="s">
        <v>152</v>
      </c>
      <c r="W135" s="3">
        <v>75627.08</v>
      </c>
      <c r="X135" s="3">
        <v>74847.520000000004</v>
      </c>
      <c r="Y135" s="3">
        <v>77273.22</v>
      </c>
      <c r="Z135" s="3">
        <v>76479.58</v>
      </c>
      <c r="AA135" s="3">
        <v>0</v>
      </c>
      <c r="AB135" s="3">
        <v>0</v>
      </c>
      <c r="AC135" s="3">
        <v>0</v>
      </c>
      <c r="AD135" s="3">
        <v>0</v>
      </c>
      <c r="AE135" s="3">
        <v>7733.93</v>
      </c>
      <c r="AF135" s="3">
        <v>7683.68</v>
      </c>
      <c r="AG135" s="3">
        <v>20348.63</v>
      </c>
      <c r="AH135" s="3">
        <v>20137.28</v>
      </c>
      <c r="AI135" s="3">
        <v>15603.37</v>
      </c>
      <c r="AJ135" s="3">
        <v>15493.74</v>
      </c>
      <c r="AK135" s="3">
        <v>0</v>
      </c>
      <c r="AL135" s="3">
        <v>0</v>
      </c>
      <c r="AM135" s="3">
        <v>0</v>
      </c>
      <c r="AN135" s="3">
        <v>0</v>
      </c>
      <c r="AO135" s="3">
        <v>1559120</v>
      </c>
      <c r="AP135" s="3">
        <v>1587280</v>
      </c>
      <c r="AQ135" s="3">
        <v>0</v>
      </c>
      <c r="AR135" s="3">
        <v>0</v>
      </c>
      <c r="AS135" s="3">
        <v>0</v>
      </c>
      <c r="AT135" s="3">
        <v>100500</v>
      </c>
      <c r="AU135" s="3">
        <v>422700</v>
      </c>
      <c r="AV135" s="3">
        <v>6620</v>
      </c>
      <c r="AW135" s="3">
        <v>0</v>
      </c>
      <c r="AX135" s="3">
        <v>4038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0</v>
      </c>
      <c r="BI135" s="3">
        <v>0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440306</v>
      </c>
      <c r="CJ135" s="3">
        <v>566.16999999999996</v>
      </c>
      <c r="CK135" s="3">
        <v>0</v>
      </c>
      <c r="CL135" s="3">
        <v>0</v>
      </c>
      <c r="CM135" s="3">
        <v>109136</v>
      </c>
      <c r="CN135" s="3">
        <v>103504</v>
      </c>
      <c r="CO135" s="3">
        <v>1146974</v>
      </c>
      <c r="CP135" s="3">
        <v>0</v>
      </c>
      <c r="CQ135" s="3">
        <v>0</v>
      </c>
      <c r="CR135" s="3">
        <v>1146974</v>
      </c>
      <c r="CS135" s="3">
        <v>3992</v>
      </c>
      <c r="CT135" s="3">
        <v>523200</v>
      </c>
      <c r="CU135" s="3">
        <v>-6620</v>
      </c>
      <c r="CV135" s="3">
        <v>0</v>
      </c>
      <c r="CW135" s="3">
        <v>475</v>
      </c>
      <c r="CX135" s="3">
        <v>950</v>
      </c>
      <c r="CY135" s="3">
        <v>8</v>
      </c>
      <c r="CZ135" s="3">
        <v>8</v>
      </c>
      <c r="DA135" s="3">
        <v>7.3</v>
      </c>
      <c r="DB135" s="3">
        <v>1</v>
      </c>
      <c r="DC135" s="3">
        <v>0.6</v>
      </c>
      <c r="DD135" s="3">
        <v>475</v>
      </c>
      <c r="DE135" s="3">
        <v>950</v>
      </c>
      <c r="DF135" s="3">
        <v>8</v>
      </c>
      <c r="DG135" s="3">
        <v>8</v>
      </c>
      <c r="DH135" s="3">
        <v>7.3</v>
      </c>
      <c r="DI135" s="3">
        <v>1</v>
      </c>
      <c r="DJ135" s="3">
        <v>9175792</v>
      </c>
      <c r="DK135" s="3">
        <v>0</v>
      </c>
      <c r="DL135" s="3">
        <v>0</v>
      </c>
      <c r="DM135" s="3">
        <v>1896200</v>
      </c>
      <c r="DN135" s="3">
        <v>0</v>
      </c>
      <c r="DO135" s="3">
        <v>523200</v>
      </c>
      <c r="DP135" s="3">
        <v>-6620</v>
      </c>
      <c r="DQ135" s="3">
        <v>0</v>
      </c>
      <c r="DR135" s="3">
        <v>68818.44</v>
      </c>
      <c r="DS135" s="3">
        <v>3500</v>
      </c>
      <c r="DT135" s="3">
        <v>1933400.62</v>
      </c>
      <c r="DU135" s="3">
        <v>0</v>
      </c>
      <c r="DV135" s="3">
        <v>0</v>
      </c>
      <c r="DW135" s="3">
        <v>0</v>
      </c>
      <c r="DX135" s="3">
        <v>0</v>
      </c>
      <c r="DY135" s="3">
        <v>0</v>
      </c>
      <c r="DZ135" s="3">
        <v>169990.74</v>
      </c>
      <c r="EA135" s="3">
        <v>0</v>
      </c>
      <c r="EB135" s="3">
        <v>0</v>
      </c>
      <c r="EC135" s="3">
        <v>898224</v>
      </c>
      <c r="ED135" s="3">
        <v>871805.88</v>
      </c>
      <c r="EE135" s="3">
        <v>-0.06</v>
      </c>
      <c r="EF135" s="3">
        <v>13600911</v>
      </c>
      <c r="EG135" s="3">
        <v>1146974</v>
      </c>
      <c r="EH135" s="3">
        <v>3471.83</v>
      </c>
      <c r="EI135" s="2">
        <v>440306</v>
      </c>
      <c r="EJ135" s="2">
        <v>1118814</v>
      </c>
      <c r="EK135" s="2" t="s">
        <v>154</v>
      </c>
      <c r="EL135" s="2" t="s">
        <v>155</v>
      </c>
    </row>
    <row r="136" spans="1:142" hidden="1">
      <c r="A136" s="2" t="s">
        <v>661</v>
      </c>
      <c r="B136" s="2" t="s">
        <v>662</v>
      </c>
      <c r="C136" s="2" t="s">
        <v>174</v>
      </c>
      <c r="D136" s="2" t="s">
        <v>175</v>
      </c>
      <c r="E136" s="2" t="s">
        <v>176</v>
      </c>
      <c r="F136" s="2" t="s">
        <v>177</v>
      </c>
      <c r="G136" s="2" t="s">
        <v>178</v>
      </c>
      <c r="H136" s="2" t="s">
        <v>149</v>
      </c>
      <c r="I136" s="2" t="s">
        <v>149</v>
      </c>
      <c r="J136" s="2" t="s">
        <v>160</v>
      </c>
      <c r="K136" s="2" t="s">
        <v>150</v>
      </c>
      <c r="L136" s="2">
        <v>2</v>
      </c>
      <c r="M136" s="3">
        <v>33</v>
      </c>
      <c r="N136" s="3">
        <v>33</v>
      </c>
      <c r="O136" s="3">
        <v>3200</v>
      </c>
      <c r="P136" s="2" t="s">
        <v>179</v>
      </c>
      <c r="Q136" s="2" t="s">
        <v>152</v>
      </c>
      <c r="R136" s="3">
        <v>1000</v>
      </c>
      <c r="S136" s="2" t="s">
        <v>632</v>
      </c>
      <c r="T136" s="2" t="s">
        <v>662</v>
      </c>
      <c r="U136" s="2" t="s">
        <v>152</v>
      </c>
      <c r="V136" s="2" t="s">
        <v>152</v>
      </c>
      <c r="W136" s="3">
        <v>128079.2</v>
      </c>
      <c r="X136" s="3">
        <v>126860.73</v>
      </c>
      <c r="Y136" s="3">
        <v>129271.61</v>
      </c>
      <c r="Z136" s="3">
        <v>128051.92</v>
      </c>
      <c r="AA136" s="3">
        <v>0</v>
      </c>
      <c r="AB136" s="3">
        <v>0</v>
      </c>
      <c r="AC136" s="3">
        <v>0</v>
      </c>
      <c r="AD136" s="3">
        <v>0</v>
      </c>
      <c r="AE136" s="3">
        <v>22422.23</v>
      </c>
      <c r="AF136" s="3">
        <v>22215.08</v>
      </c>
      <c r="AG136" s="3">
        <v>21058.85</v>
      </c>
      <c r="AH136" s="3">
        <v>20858.900000000001</v>
      </c>
      <c r="AI136" s="3">
        <v>37786.69</v>
      </c>
      <c r="AJ136" s="3">
        <v>37454.39</v>
      </c>
      <c r="AK136" s="3">
        <v>0</v>
      </c>
      <c r="AL136" s="3">
        <v>0</v>
      </c>
      <c r="AM136" s="3">
        <v>0</v>
      </c>
      <c r="AN136" s="3">
        <v>0</v>
      </c>
      <c r="AO136" s="3">
        <v>1218470</v>
      </c>
      <c r="AP136" s="3">
        <v>1219690</v>
      </c>
      <c r="AQ136" s="3">
        <v>0</v>
      </c>
      <c r="AR136" s="3">
        <v>0</v>
      </c>
      <c r="AS136" s="3">
        <v>0</v>
      </c>
      <c r="AT136" s="3">
        <v>207150</v>
      </c>
      <c r="AU136" s="3">
        <v>199950</v>
      </c>
      <c r="AV136" s="3">
        <v>0</v>
      </c>
      <c r="AW136" s="3">
        <v>0</v>
      </c>
      <c r="AX136" s="3">
        <v>2433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0</v>
      </c>
      <c r="BI136" s="3">
        <v>0</v>
      </c>
      <c r="BJ136" s="3">
        <v>0</v>
      </c>
      <c r="BK136" s="3">
        <v>0</v>
      </c>
      <c r="BL136" s="3">
        <v>0</v>
      </c>
      <c r="BM136" s="3">
        <v>0</v>
      </c>
      <c r="BN136" s="3">
        <v>0</v>
      </c>
      <c r="BO136" s="3">
        <v>0</v>
      </c>
      <c r="BP136" s="3">
        <v>0</v>
      </c>
      <c r="BQ136" s="3">
        <v>0</v>
      </c>
      <c r="BR136" s="3">
        <v>0</v>
      </c>
      <c r="BS136" s="3">
        <v>0</v>
      </c>
      <c r="BT136" s="3">
        <v>0</v>
      </c>
      <c r="BU136" s="3">
        <v>0</v>
      </c>
      <c r="BV136" s="3">
        <v>0</v>
      </c>
      <c r="BW136" s="3">
        <v>0</v>
      </c>
      <c r="BX136" s="3">
        <v>0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674930</v>
      </c>
      <c r="CJ136" s="3">
        <v>632.41</v>
      </c>
      <c r="CK136" s="3">
        <v>0</v>
      </c>
      <c r="CL136" s="3">
        <v>0</v>
      </c>
      <c r="CM136" s="3">
        <v>171569</v>
      </c>
      <c r="CN136" s="3">
        <v>171569</v>
      </c>
      <c r="CO136" s="3">
        <v>544760</v>
      </c>
      <c r="CP136" s="3">
        <v>0</v>
      </c>
      <c r="CQ136" s="3">
        <v>0</v>
      </c>
      <c r="CR136" s="3">
        <v>544760</v>
      </c>
      <c r="CS136" s="3">
        <v>2560</v>
      </c>
      <c r="CT136" s="3">
        <v>407100</v>
      </c>
      <c r="CU136" s="3">
        <v>0</v>
      </c>
      <c r="CV136" s="3">
        <v>0</v>
      </c>
      <c r="CW136" s="3">
        <v>475</v>
      </c>
      <c r="CX136" s="3">
        <v>950</v>
      </c>
      <c r="CY136" s="3">
        <v>8</v>
      </c>
      <c r="CZ136" s="3">
        <v>8</v>
      </c>
      <c r="DA136" s="3">
        <v>7.3</v>
      </c>
      <c r="DB136" s="3">
        <v>1</v>
      </c>
      <c r="DC136" s="3">
        <v>0.6</v>
      </c>
      <c r="DD136" s="3">
        <v>475</v>
      </c>
      <c r="DE136" s="3">
        <v>950</v>
      </c>
      <c r="DF136" s="3">
        <v>8</v>
      </c>
      <c r="DG136" s="3">
        <v>8</v>
      </c>
      <c r="DH136" s="3">
        <v>7.3</v>
      </c>
      <c r="DI136" s="3">
        <v>1</v>
      </c>
      <c r="DJ136" s="3">
        <v>4358080</v>
      </c>
      <c r="DK136" s="3">
        <v>0</v>
      </c>
      <c r="DL136" s="3">
        <v>0</v>
      </c>
      <c r="DM136" s="3">
        <v>1216000</v>
      </c>
      <c r="DN136" s="3">
        <v>0</v>
      </c>
      <c r="DO136" s="3">
        <v>407100</v>
      </c>
      <c r="DP136" s="3">
        <v>0</v>
      </c>
      <c r="DQ136" s="3">
        <v>0</v>
      </c>
      <c r="DR136" s="3">
        <v>32685.599999999999</v>
      </c>
      <c r="DS136" s="3">
        <v>3500</v>
      </c>
      <c r="DT136" s="3">
        <v>785636.51</v>
      </c>
      <c r="DU136" s="3">
        <v>-2213624</v>
      </c>
      <c r="DV136" s="3">
        <v>0</v>
      </c>
      <c r="DW136" s="3">
        <v>0</v>
      </c>
      <c r="DX136" s="3">
        <v>0</v>
      </c>
      <c r="DY136" s="3">
        <v>0</v>
      </c>
      <c r="DZ136" s="3">
        <v>286042.11</v>
      </c>
      <c r="EA136" s="3">
        <v>0</v>
      </c>
      <c r="EB136" s="3">
        <v>0</v>
      </c>
      <c r="EC136" s="3">
        <v>1376857</v>
      </c>
      <c r="ED136" s="3">
        <v>1336361.3999999999</v>
      </c>
      <c r="EE136" s="3">
        <v>-0.11</v>
      </c>
      <c r="EF136" s="3">
        <v>6803002</v>
      </c>
      <c r="EG136" s="3">
        <v>544760</v>
      </c>
      <c r="EH136" s="3">
        <v>1800.5900000000001</v>
      </c>
      <c r="EI136" s="2">
        <v>674930</v>
      </c>
      <c r="EJ136" s="2">
        <v>543540</v>
      </c>
      <c r="EK136" s="2" t="s">
        <v>154</v>
      </c>
      <c r="EL136" s="2" t="s">
        <v>155</v>
      </c>
    </row>
    <row r="137" spans="1:142" hidden="1">
      <c r="A137" s="2" t="s">
        <v>661</v>
      </c>
      <c r="B137" s="2" t="s">
        <v>662</v>
      </c>
      <c r="C137" s="2" t="s">
        <v>186</v>
      </c>
      <c r="D137" s="2" t="s">
        <v>187</v>
      </c>
      <c r="E137" s="2" t="s">
        <v>188</v>
      </c>
      <c r="F137" s="2" t="s">
        <v>189</v>
      </c>
      <c r="G137" s="2" t="s">
        <v>190</v>
      </c>
      <c r="H137" s="2" t="s">
        <v>149</v>
      </c>
      <c r="I137" s="2" t="s">
        <v>191</v>
      </c>
      <c r="J137" s="2" t="s">
        <v>191</v>
      </c>
      <c r="K137" s="2" t="s">
        <v>171</v>
      </c>
      <c r="L137" s="2">
        <v>1</v>
      </c>
      <c r="M137" s="3">
        <v>33</v>
      </c>
      <c r="N137" s="3">
        <v>33</v>
      </c>
      <c r="O137" s="3">
        <v>6000</v>
      </c>
      <c r="P137" s="2" t="s">
        <v>192</v>
      </c>
      <c r="Q137" s="2" t="s">
        <v>152</v>
      </c>
      <c r="R137" s="3">
        <v>1000</v>
      </c>
      <c r="S137" s="2" t="s">
        <v>632</v>
      </c>
      <c r="T137" s="2" t="s">
        <v>662</v>
      </c>
      <c r="U137" s="2" t="s">
        <v>152</v>
      </c>
      <c r="V137" s="2" t="s">
        <v>152</v>
      </c>
      <c r="W137" s="3">
        <v>16104.3</v>
      </c>
      <c r="X137" s="3">
        <v>13519.3</v>
      </c>
      <c r="Y137" s="3">
        <v>16164</v>
      </c>
      <c r="Z137" s="3">
        <v>13571.5</v>
      </c>
      <c r="AA137" s="3">
        <v>0</v>
      </c>
      <c r="AB137" s="3">
        <v>0</v>
      </c>
      <c r="AC137" s="3">
        <v>0</v>
      </c>
      <c r="AD137" s="3">
        <v>0</v>
      </c>
      <c r="AE137" s="3">
        <v>2666.3</v>
      </c>
      <c r="AF137" s="3">
        <v>2244.6999999999998</v>
      </c>
      <c r="AG137" s="3">
        <v>2719.4</v>
      </c>
      <c r="AH137" s="3">
        <v>2281.8000000000002</v>
      </c>
      <c r="AI137" s="3">
        <v>4027.5</v>
      </c>
      <c r="AJ137" s="3">
        <v>3372.9</v>
      </c>
      <c r="AK137" s="3">
        <v>1359.1</v>
      </c>
      <c r="AL137" s="3">
        <v>1137.7</v>
      </c>
      <c r="AM137" s="3">
        <v>0</v>
      </c>
      <c r="AN137" s="3">
        <v>0</v>
      </c>
      <c r="AO137" s="3">
        <v>2585000</v>
      </c>
      <c r="AP137" s="3">
        <v>2592500</v>
      </c>
      <c r="AQ137" s="3">
        <v>0</v>
      </c>
      <c r="AR137" s="3">
        <v>0</v>
      </c>
      <c r="AS137" s="3">
        <v>0</v>
      </c>
      <c r="AT137" s="3">
        <v>421600</v>
      </c>
      <c r="AU137" s="3">
        <v>437600</v>
      </c>
      <c r="AV137" s="3">
        <v>500017</v>
      </c>
      <c r="AW137" s="3">
        <v>67577</v>
      </c>
      <c r="AX137" s="3">
        <v>3696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0</v>
      </c>
      <c r="BI137" s="3">
        <v>0</v>
      </c>
      <c r="BJ137" s="3">
        <v>0</v>
      </c>
      <c r="BK137" s="3">
        <v>0</v>
      </c>
      <c r="BL137" s="3">
        <v>0</v>
      </c>
      <c r="BM137" s="3">
        <v>0</v>
      </c>
      <c r="BN137" s="3">
        <v>0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>
        <v>0</v>
      </c>
      <c r="BU137" s="3">
        <v>0</v>
      </c>
      <c r="BV137" s="3">
        <v>0</v>
      </c>
      <c r="BW137" s="3">
        <v>0</v>
      </c>
      <c r="BX137" s="3">
        <v>0</v>
      </c>
      <c r="BY137" s="3">
        <v>0</v>
      </c>
      <c r="BZ137" s="3">
        <v>0</v>
      </c>
      <c r="CA137" s="3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611813</v>
      </c>
      <c r="CJ137" s="3">
        <v>834.71</v>
      </c>
      <c r="CK137" s="3">
        <v>0</v>
      </c>
      <c r="CL137" s="3">
        <v>0</v>
      </c>
      <c r="CM137" s="3">
        <v>154583</v>
      </c>
      <c r="CN137" s="3">
        <v>153823</v>
      </c>
      <c r="CO137" s="3">
        <v>1980687</v>
      </c>
      <c r="CP137" s="3">
        <v>0</v>
      </c>
      <c r="CQ137" s="3">
        <v>0</v>
      </c>
      <c r="CR137" s="3">
        <v>1980687</v>
      </c>
      <c r="CS137" s="3">
        <v>4800</v>
      </c>
      <c r="CT137" s="3">
        <v>859200</v>
      </c>
      <c r="CU137" s="3">
        <v>-500017</v>
      </c>
      <c r="CV137" s="3">
        <v>-67577</v>
      </c>
      <c r="CW137" s="3">
        <v>475</v>
      </c>
      <c r="CX137" s="3">
        <v>950</v>
      </c>
      <c r="CY137" s="3">
        <v>7.15</v>
      </c>
      <c r="CZ137" s="3">
        <v>7.15</v>
      </c>
      <c r="DA137" s="3">
        <v>7.3</v>
      </c>
      <c r="DB137" s="3">
        <v>1</v>
      </c>
      <c r="DC137" s="3">
        <v>0.6</v>
      </c>
      <c r="DD137" s="3">
        <v>475</v>
      </c>
      <c r="DE137" s="3">
        <v>950</v>
      </c>
      <c r="DF137" s="3">
        <v>7.15</v>
      </c>
      <c r="DG137" s="3">
        <v>7.15</v>
      </c>
      <c r="DH137" s="3">
        <v>7.3</v>
      </c>
      <c r="DI137" s="3">
        <v>1</v>
      </c>
      <c r="DJ137" s="3">
        <v>14161912.050000001</v>
      </c>
      <c r="DK137" s="3">
        <v>0</v>
      </c>
      <c r="DL137" s="3">
        <v>0</v>
      </c>
      <c r="DM137" s="3">
        <v>2280000</v>
      </c>
      <c r="DN137" s="3">
        <v>0</v>
      </c>
      <c r="DO137" s="3">
        <v>859200</v>
      </c>
      <c r="DP137" s="3">
        <v>-500017</v>
      </c>
      <c r="DQ137" s="3">
        <v>-67577</v>
      </c>
      <c r="DR137" s="3">
        <v>118841.22</v>
      </c>
      <c r="DS137" s="3">
        <v>3500</v>
      </c>
      <c r="DT137" s="3">
        <v>365158.85</v>
      </c>
      <c r="DU137" s="3">
        <v>-1659824</v>
      </c>
      <c r="DV137" s="3">
        <v>0</v>
      </c>
      <c r="DW137" s="3">
        <v>0</v>
      </c>
      <c r="DX137" s="3">
        <v>0</v>
      </c>
      <c r="DY137" s="3">
        <v>0</v>
      </c>
      <c r="DZ137" s="3">
        <v>286042.11</v>
      </c>
      <c r="EA137" s="3">
        <v>0</v>
      </c>
      <c r="EB137" s="3">
        <v>0</v>
      </c>
      <c r="EC137" s="3">
        <v>1095145</v>
      </c>
      <c r="ED137" s="3">
        <v>1211389.74</v>
      </c>
      <c r="EE137" s="3">
        <v>-0.12</v>
      </c>
      <c r="EF137" s="3">
        <v>17788612</v>
      </c>
      <c r="EG137" s="3">
        <v>1980687</v>
      </c>
      <c r="EH137" s="3">
        <v>2861.29</v>
      </c>
      <c r="EI137" s="2">
        <v>611813</v>
      </c>
      <c r="EJ137" s="2">
        <v>1973187</v>
      </c>
      <c r="EK137" s="2" t="s">
        <v>154</v>
      </c>
      <c r="EL137" s="2" t="s">
        <v>155</v>
      </c>
    </row>
    <row r="138" spans="1:142" hidden="1">
      <c r="A138" s="2" t="s">
        <v>661</v>
      </c>
      <c r="B138" s="2" t="s">
        <v>662</v>
      </c>
      <c r="C138" s="2" t="s">
        <v>194</v>
      </c>
      <c r="D138" s="2" t="s">
        <v>195</v>
      </c>
      <c r="E138" s="2" t="s">
        <v>196</v>
      </c>
      <c r="F138" s="2" t="s">
        <v>197</v>
      </c>
      <c r="G138" s="2" t="s">
        <v>198</v>
      </c>
      <c r="H138" s="2" t="s">
        <v>149</v>
      </c>
      <c r="I138" s="2" t="s">
        <v>191</v>
      </c>
      <c r="J138" s="2" t="s">
        <v>189</v>
      </c>
      <c r="K138" s="2" t="s">
        <v>171</v>
      </c>
      <c r="L138" s="2">
        <v>1</v>
      </c>
      <c r="M138" s="3">
        <v>33</v>
      </c>
      <c r="N138" s="3">
        <v>33</v>
      </c>
      <c r="O138" s="3">
        <v>3500</v>
      </c>
      <c r="P138" s="2" t="s">
        <v>199</v>
      </c>
      <c r="Q138" s="2" t="s">
        <v>152</v>
      </c>
      <c r="R138" s="3">
        <v>1000</v>
      </c>
      <c r="S138" s="2" t="s">
        <v>632</v>
      </c>
      <c r="T138" s="2" t="s">
        <v>662</v>
      </c>
      <c r="U138" s="2" t="s">
        <v>152</v>
      </c>
      <c r="V138" s="2" t="s">
        <v>152</v>
      </c>
      <c r="W138" s="3">
        <v>94483.44</v>
      </c>
      <c r="X138" s="3">
        <v>94026.17</v>
      </c>
      <c r="Y138" s="3">
        <v>95803.53</v>
      </c>
      <c r="Z138" s="3">
        <v>95345.91</v>
      </c>
      <c r="AA138" s="3">
        <v>0</v>
      </c>
      <c r="AB138" s="3">
        <v>0</v>
      </c>
      <c r="AC138" s="3">
        <v>0</v>
      </c>
      <c r="AD138" s="3">
        <v>0</v>
      </c>
      <c r="AE138" s="3">
        <v>16184.9</v>
      </c>
      <c r="AF138" s="3">
        <v>16121.8</v>
      </c>
      <c r="AG138" s="3">
        <v>16572.38</v>
      </c>
      <c r="AH138" s="3">
        <v>16492.38</v>
      </c>
      <c r="AI138" s="3">
        <v>35539.15</v>
      </c>
      <c r="AJ138" s="3">
        <v>35428.870000000003</v>
      </c>
      <c r="AK138" s="3">
        <v>0</v>
      </c>
      <c r="AL138" s="3">
        <v>0</v>
      </c>
      <c r="AM138" s="3">
        <v>0</v>
      </c>
      <c r="AN138" s="3">
        <v>0</v>
      </c>
      <c r="AO138" s="3">
        <v>457270</v>
      </c>
      <c r="AP138" s="3">
        <v>457620</v>
      </c>
      <c r="AQ138" s="3">
        <v>0</v>
      </c>
      <c r="AR138" s="3">
        <v>0</v>
      </c>
      <c r="AS138" s="3">
        <v>0</v>
      </c>
      <c r="AT138" s="3">
        <v>63100</v>
      </c>
      <c r="AU138" s="3">
        <v>80000</v>
      </c>
      <c r="AV138" s="3">
        <v>43993.5</v>
      </c>
      <c r="AW138" s="3">
        <v>0</v>
      </c>
      <c r="AX138" s="3">
        <v>1350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0</v>
      </c>
      <c r="BI138" s="3">
        <v>0</v>
      </c>
      <c r="BJ138" s="3">
        <v>0</v>
      </c>
      <c r="BK138" s="3">
        <v>0</v>
      </c>
      <c r="BL138" s="3">
        <v>0</v>
      </c>
      <c r="BM138" s="3">
        <v>0</v>
      </c>
      <c r="BN138" s="3">
        <v>0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130335</v>
      </c>
      <c r="CJ138" s="3">
        <v>178.99</v>
      </c>
      <c r="CK138" s="3">
        <v>0</v>
      </c>
      <c r="CL138" s="3">
        <v>0</v>
      </c>
      <c r="CM138" s="3">
        <v>33143.25</v>
      </c>
      <c r="CN138" s="3">
        <v>33143.25</v>
      </c>
      <c r="CO138" s="3">
        <v>327285</v>
      </c>
      <c r="CP138" s="3">
        <v>0</v>
      </c>
      <c r="CQ138" s="3">
        <v>0</v>
      </c>
      <c r="CR138" s="3">
        <v>327285</v>
      </c>
      <c r="CS138" s="3">
        <v>2800</v>
      </c>
      <c r="CT138" s="3">
        <v>143100</v>
      </c>
      <c r="CU138" s="3">
        <v>-43993.5</v>
      </c>
      <c r="CV138" s="3">
        <v>0</v>
      </c>
      <c r="CW138" s="3">
        <v>475</v>
      </c>
      <c r="CX138" s="3">
        <v>950</v>
      </c>
      <c r="CY138" s="3">
        <v>7.15</v>
      </c>
      <c r="CZ138" s="3">
        <v>7.15</v>
      </c>
      <c r="DA138" s="3">
        <v>7.3</v>
      </c>
      <c r="DB138" s="3">
        <v>1</v>
      </c>
      <c r="DC138" s="3">
        <v>0.6</v>
      </c>
      <c r="DD138" s="3">
        <v>475</v>
      </c>
      <c r="DE138" s="3">
        <v>950</v>
      </c>
      <c r="DF138" s="3">
        <v>7.15</v>
      </c>
      <c r="DG138" s="3">
        <v>7.15</v>
      </c>
      <c r="DH138" s="3">
        <v>7.3</v>
      </c>
      <c r="DI138" s="3">
        <v>1</v>
      </c>
      <c r="DJ138" s="3">
        <v>2340087.75</v>
      </c>
      <c r="DK138" s="3">
        <v>0</v>
      </c>
      <c r="DL138" s="3">
        <v>0</v>
      </c>
      <c r="DM138" s="3">
        <v>1330000</v>
      </c>
      <c r="DN138" s="3">
        <v>0</v>
      </c>
      <c r="DO138" s="3">
        <v>143100</v>
      </c>
      <c r="DP138" s="3">
        <v>-43993.5</v>
      </c>
      <c r="DQ138" s="3">
        <v>0</v>
      </c>
      <c r="DR138" s="3">
        <v>19637.099999999999</v>
      </c>
      <c r="DS138" s="3">
        <v>3500</v>
      </c>
      <c r="DT138" s="3">
        <v>492319.27</v>
      </c>
      <c r="DU138" s="3">
        <v>0</v>
      </c>
      <c r="DV138" s="3">
        <v>0</v>
      </c>
      <c r="DW138" s="3">
        <v>0</v>
      </c>
      <c r="DX138" s="3">
        <v>0</v>
      </c>
      <c r="DY138" s="3">
        <v>0</v>
      </c>
      <c r="DZ138" s="3">
        <v>44949.47</v>
      </c>
      <c r="EA138" s="3">
        <v>0</v>
      </c>
      <c r="EB138" s="3">
        <v>0</v>
      </c>
      <c r="EC138" s="3">
        <v>233300</v>
      </c>
      <c r="ED138" s="3">
        <v>258063.3</v>
      </c>
      <c r="EE138" s="3">
        <v>-0.12</v>
      </c>
      <c r="EF138" s="3">
        <v>4328644</v>
      </c>
      <c r="EG138" s="3">
        <v>327285</v>
      </c>
      <c r="EH138" s="3">
        <v>1171.01</v>
      </c>
      <c r="EI138" s="2">
        <v>130335</v>
      </c>
      <c r="EJ138" s="2">
        <v>326935</v>
      </c>
      <c r="EK138" s="2" t="s">
        <v>154</v>
      </c>
      <c r="EL138" s="2" t="s">
        <v>155</v>
      </c>
    </row>
    <row r="139" spans="1:142" hidden="1">
      <c r="A139" s="2" t="s">
        <v>661</v>
      </c>
      <c r="B139" s="2" t="s">
        <v>662</v>
      </c>
      <c r="C139" s="2" t="s">
        <v>663</v>
      </c>
      <c r="D139" s="2" t="s">
        <v>664</v>
      </c>
      <c r="E139" s="2" t="s">
        <v>665</v>
      </c>
      <c r="F139" s="2" t="s">
        <v>666</v>
      </c>
      <c r="G139" s="2" t="s">
        <v>667</v>
      </c>
      <c r="H139" s="2" t="s">
        <v>205</v>
      </c>
      <c r="I139" s="2" t="s">
        <v>668</v>
      </c>
      <c r="J139" s="2" t="s">
        <v>669</v>
      </c>
      <c r="K139" s="2" t="s">
        <v>150</v>
      </c>
      <c r="L139" s="2">
        <v>2</v>
      </c>
      <c r="M139" s="3">
        <v>11</v>
      </c>
      <c r="N139" s="3">
        <v>11</v>
      </c>
      <c r="O139" s="3">
        <v>1000</v>
      </c>
      <c r="P139" s="2" t="s">
        <v>670</v>
      </c>
      <c r="Q139" s="2" t="s">
        <v>152</v>
      </c>
      <c r="R139" s="3">
        <v>1000</v>
      </c>
      <c r="S139" s="2" t="s">
        <v>632</v>
      </c>
      <c r="T139" s="2" t="s">
        <v>662</v>
      </c>
      <c r="U139" s="2" t="s">
        <v>152</v>
      </c>
      <c r="V139" s="2" t="s">
        <v>152</v>
      </c>
      <c r="W139" s="3">
        <v>28409.97</v>
      </c>
      <c r="X139" s="3">
        <v>28214.06</v>
      </c>
      <c r="Y139" s="3">
        <v>28610.42</v>
      </c>
      <c r="Z139" s="3">
        <v>28414.29</v>
      </c>
      <c r="AA139" s="3">
        <v>0</v>
      </c>
      <c r="AB139" s="3">
        <v>0</v>
      </c>
      <c r="AC139" s="3">
        <v>0</v>
      </c>
      <c r="AD139" s="3">
        <v>0</v>
      </c>
      <c r="AE139" s="3">
        <v>4977.6099999999997</v>
      </c>
      <c r="AF139" s="3">
        <v>4946.2299999999996</v>
      </c>
      <c r="AG139" s="3">
        <v>4477.34</v>
      </c>
      <c r="AH139" s="3">
        <v>4445.46</v>
      </c>
      <c r="AI139" s="3">
        <v>10208.01</v>
      </c>
      <c r="AJ139" s="3">
        <v>10155.19</v>
      </c>
      <c r="AK139" s="3">
        <v>0</v>
      </c>
      <c r="AL139" s="3">
        <v>0</v>
      </c>
      <c r="AM139" s="3">
        <v>0</v>
      </c>
      <c r="AN139" s="3">
        <v>0</v>
      </c>
      <c r="AO139" s="3">
        <v>195910</v>
      </c>
      <c r="AP139" s="3">
        <v>196130</v>
      </c>
      <c r="AQ139" s="3">
        <v>0</v>
      </c>
      <c r="AR139" s="3">
        <v>0</v>
      </c>
      <c r="AS139" s="3">
        <v>0</v>
      </c>
      <c r="AT139" s="3">
        <v>31380</v>
      </c>
      <c r="AU139" s="3">
        <v>31880</v>
      </c>
      <c r="AV139" s="3">
        <v>48585.25</v>
      </c>
      <c r="AW139" s="3">
        <v>0</v>
      </c>
      <c r="AX139" s="3">
        <v>459.6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0</v>
      </c>
      <c r="BI139" s="3">
        <v>0</v>
      </c>
      <c r="BJ139" s="3">
        <v>0</v>
      </c>
      <c r="BK139" s="3">
        <v>0</v>
      </c>
      <c r="BL139" s="3">
        <v>0</v>
      </c>
      <c r="BM139" s="3">
        <v>0</v>
      </c>
      <c r="BN139" s="3">
        <v>0</v>
      </c>
      <c r="BO139" s="3">
        <v>0</v>
      </c>
      <c r="BP139" s="3">
        <v>0</v>
      </c>
      <c r="BQ139" s="3">
        <v>0</v>
      </c>
      <c r="BR139" s="3">
        <v>0</v>
      </c>
      <c r="BS139" s="3">
        <v>0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10100</v>
      </c>
      <c r="CJ139" s="3">
        <v>0</v>
      </c>
      <c r="CK139" s="3">
        <v>0</v>
      </c>
      <c r="CL139" s="3">
        <v>0</v>
      </c>
      <c r="CM139" s="3">
        <v>2494.25</v>
      </c>
      <c r="CN139" s="3">
        <v>1740.5</v>
      </c>
      <c r="CO139" s="3">
        <v>186030</v>
      </c>
      <c r="CP139" s="3">
        <v>0</v>
      </c>
      <c r="CQ139" s="3">
        <v>0</v>
      </c>
      <c r="CR139" s="3">
        <v>186030</v>
      </c>
      <c r="CS139" s="3">
        <v>800</v>
      </c>
      <c r="CT139" s="3">
        <v>63260</v>
      </c>
      <c r="CU139" s="3">
        <v>-48585.25</v>
      </c>
      <c r="CV139" s="3">
        <v>0</v>
      </c>
      <c r="CW139" s="3">
        <v>475</v>
      </c>
      <c r="CX139" s="3">
        <v>950</v>
      </c>
      <c r="CY139" s="3">
        <v>8.8000000000000007</v>
      </c>
      <c r="CZ139" s="3">
        <v>8.8000000000000007</v>
      </c>
      <c r="DA139" s="3">
        <v>7.3</v>
      </c>
      <c r="DB139" s="3">
        <v>1</v>
      </c>
      <c r="DC139" s="3">
        <v>0.6</v>
      </c>
      <c r="DD139" s="3">
        <v>475</v>
      </c>
      <c r="DE139" s="3">
        <v>950</v>
      </c>
      <c r="DF139" s="3">
        <v>8.8000000000000007</v>
      </c>
      <c r="DG139" s="3">
        <v>8.8000000000000007</v>
      </c>
      <c r="DH139" s="3">
        <v>7.3</v>
      </c>
      <c r="DI139" s="3">
        <v>1</v>
      </c>
      <c r="DJ139" s="3">
        <v>1637064</v>
      </c>
      <c r="DK139" s="3">
        <v>0</v>
      </c>
      <c r="DL139" s="3">
        <v>0</v>
      </c>
      <c r="DM139" s="3">
        <v>380000</v>
      </c>
      <c r="DN139" s="3">
        <v>0</v>
      </c>
      <c r="DO139" s="3">
        <v>63260</v>
      </c>
      <c r="DP139" s="3">
        <v>-48585.25</v>
      </c>
      <c r="DQ139" s="3">
        <v>0</v>
      </c>
      <c r="DR139" s="3">
        <v>11161.8</v>
      </c>
      <c r="DS139" s="3">
        <v>2000</v>
      </c>
      <c r="DT139" s="3">
        <v>22649.49</v>
      </c>
      <c r="DU139" s="3">
        <v>-648660</v>
      </c>
      <c r="DV139" s="3">
        <v>0</v>
      </c>
      <c r="DW139" s="3">
        <v>550</v>
      </c>
      <c r="DX139" s="3">
        <v>0</v>
      </c>
      <c r="DY139" s="3">
        <v>0</v>
      </c>
      <c r="DZ139" s="3">
        <v>719894.74</v>
      </c>
      <c r="EA139" s="3">
        <v>0</v>
      </c>
      <c r="EB139" s="3">
        <v>0</v>
      </c>
      <c r="EC139" s="3">
        <v>0</v>
      </c>
      <c r="ED139" s="3">
        <v>0</v>
      </c>
      <c r="EE139" s="3">
        <v>-0.28999999999999998</v>
      </c>
      <c r="EF139" s="3">
        <v>2116685</v>
      </c>
      <c r="EG139" s="3">
        <v>186030</v>
      </c>
      <c r="EH139" s="3">
        <v>459.6</v>
      </c>
      <c r="EI139" s="2">
        <v>10100</v>
      </c>
      <c r="EJ139" s="2">
        <v>185810</v>
      </c>
      <c r="EK139" s="2" t="s">
        <v>154</v>
      </c>
      <c r="EL139" s="2" t="s">
        <v>162</v>
      </c>
    </row>
    <row r="140" spans="1:142" hidden="1">
      <c r="A140" s="2" t="s">
        <v>661</v>
      </c>
      <c r="B140" s="2" t="s">
        <v>662</v>
      </c>
      <c r="C140" s="2" t="s">
        <v>200</v>
      </c>
      <c r="D140" s="2" t="s">
        <v>201</v>
      </c>
      <c r="E140" s="2" t="s">
        <v>202</v>
      </c>
      <c r="F140" s="2" t="s">
        <v>203</v>
      </c>
      <c r="G140" s="2" t="s">
        <v>204</v>
      </c>
      <c r="H140" s="2" t="s">
        <v>205</v>
      </c>
      <c r="I140" s="2" t="s">
        <v>205</v>
      </c>
      <c r="J140" s="2" t="s">
        <v>205</v>
      </c>
      <c r="K140" s="2" t="s">
        <v>171</v>
      </c>
      <c r="L140" s="2">
        <v>1</v>
      </c>
      <c r="M140" s="3">
        <v>33</v>
      </c>
      <c r="N140" s="3">
        <v>33</v>
      </c>
      <c r="O140" s="3">
        <v>1700</v>
      </c>
      <c r="P140" s="2" t="s">
        <v>206</v>
      </c>
      <c r="Q140" s="2" t="s">
        <v>152</v>
      </c>
      <c r="R140" s="3">
        <v>1</v>
      </c>
      <c r="S140" s="2" t="s">
        <v>632</v>
      </c>
      <c r="T140" s="2" t="s">
        <v>662</v>
      </c>
      <c r="U140" s="2" t="s">
        <v>152</v>
      </c>
      <c r="V140" s="2" t="s">
        <v>152</v>
      </c>
      <c r="W140" s="3">
        <v>54371703</v>
      </c>
      <c r="X140" s="3">
        <v>53924999</v>
      </c>
      <c r="Y140" s="3">
        <v>54510958</v>
      </c>
      <c r="Z140" s="3">
        <v>54063136</v>
      </c>
      <c r="AA140" s="3">
        <v>0</v>
      </c>
      <c r="AB140" s="3">
        <v>0</v>
      </c>
      <c r="AC140" s="3">
        <v>0</v>
      </c>
      <c r="AD140" s="3">
        <v>0</v>
      </c>
      <c r="AE140" s="3">
        <v>14336745</v>
      </c>
      <c r="AF140" s="3">
        <v>14261813</v>
      </c>
      <c r="AG140" s="3">
        <v>7519311</v>
      </c>
      <c r="AH140" s="3">
        <v>7450103</v>
      </c>
      <c r="AI140" s="3">
        <v>8825276</v>
      </c>
      <c r="AJ140" s="3">
        <v>8747588</v>
      </c>
      <c r="AK140" s="3">
        <v>2882280</v>
      </c>
      <c r="AL140" s="3">
        <v>2854963</v>
      </c>
      <c r="AM140" s="3">
        <v>0</v>
      </c>
      <c r="AN140" s="3">
        <v>0</v>
      </c>
      <c r="AO140" s="3">
        <v>446704</v>
      </c>
      <c r="AP140" s="3">
        <v>447822</v>
      </c>
      <c r="AQ140" s="3">
        <v>0</v>
      </c>
      <c r="AR140" s="3">
        <v>0</v>
      </c>
      <c r="AS140" s="3">
        <v>0</v>
      </c>
      <c r="AT140" s="3">
        <v>74932</v>
      </c>
      <c r="AU140" s="3">
        <v>69208</v>
      </c>
      <c r="AV140" s="3">
        <v>0</v>
      </c>
      <c r="AW140" s="3">
        <v>0</v>
      </c>
      <c r="AX140" s="3">
        <v>1007.32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0</v>
      </c>
      <c r="BI140" s="3">
        <v>0</v>
      </c>
      <c r="BJ140" s="3">
        <v>0</v>
      </c>
      <c r="BK140" s="3">
        <v>0</v>
      </c>
      <c r="BL140" s="3">
        <v>0</v>
      </c>
      <c r="BM140" s="3">
        <v>0</v>
      </c>
      <c r="BN140" s="3">
        <v>0</v>
      </c>
      <c r="BO140" s="3">
        <v>0</v>
      </c>
      <c r="BP140" s="3">
        <v>0</v>
      </c>
      <c r="BQ140" s="3">
        <v>0</v>
      </c>
      <c r="BR140" s="3">
        <v>0</v>
      </c>
      <c r="BS140" s="3">
        <v>0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364558</v>
      </c>
      <c r="CJ140" s="3">
        <v>62.45</v>
      </c>
      <c r="CK140" s="3">
        <v>0</v>
      </c>
      <c r="CL140" s="3">
        <v>0</v>
      </c>
      <c r="CM140" s="3">
        <v>78035.75</v>
      </c>
      <c r="CN140" s="3">
        <v>86483.25</v>
      </c>
      <c r="CO140" s="3">
        <v>83264</v>
      </c>
      <c r="CP140" s="3">
        <v>0</v>
      </c>
      <c r="CQ140" s="3">
        <v>0</v>
      </c>
      <c r="CR140" s="3">
        <v>83264</v>
      </c>
      <c r="CS140" s="3">
        <v>1360</v>
      </c>
      <c r="CT140" s="3">
        <v>144140</v>
      </c>
      <c r="CU140" s="3">
        <v>0</v>
      </c>
      <c r="CV140" s="3">
        <v>0</v>
      </c>
      <c r="CW140" s="3">
        <v>475</v>
      </c>
      <c r="CX140" s="3">
        <v>950</v>
      </c>
      <c r="CY140" s="3">
        <v>7.15</v>
      </c>
      <c r="CZ140" s="3">
        <v>7.15</v>
      </c>
      <c r="DA140" s="3">
        <v>7.3</v>
      </c>
      <c r="DB140" s="3">
        <v>1</v>
      </c>
      <c r="DC140" s="3">
        <v>0.6</v>
      </c>
      <c r="DD140" s="3">
        <v>475</v>
      </c>
      <c r="DE140" s="3">
        <v>950</v>
      </c>
      <c r="DF140" s="3">
        <v>7.15</v>
      </c>
      <c r="DG140" s="3">
        <v>7.15</v>
      </c>
      <c r="DH140" s="3">
        <v>7.3</v>
      </c>
      <c r="DI140" s="3">
        <v>1</v>
      </c>
      <c r="DJ140" s="3">
        <v>595337.6</v>
      </c>
      <c r="DK140" s="3">
        <v>0</v>
      </c>
      <c r="DL140" s="3">
        <v>0</v>
      </c>
      <c r="DM140" s="3">
        <v>646000</v>
      </c>
      <c r="DN140" s="3">
        <v>0</v>
      </c>
      <c r="DO140" s="3">
        <v>144140</v>
      </c>
      <c r="DP140" s="3">
        <v>0</v>
      </c>
      <c r="DQ140" s="3">
        <v>0</v>
      </c>
      <c r="DR140" s="3">
        <v>4995.84</v>
      </c>
      <c r="DS140" s="3">
        <v>3500</v>
      </c>
      <c r="DT140" s="3">
        <v>1519578.26</v>
      </c>
      <c r="DU140" s="3">
        <v>0</v>
      </c>
      <c r="DV140" s="3">
        <v>0</v>
      </c>
      <c r="DW140" s="3">
        <v>2342.9499999999998</v>
      </c>
      <c r="DX140" s="3">
        <v>0</v>
      </c>
      <c r="DY140" s="3">
        <v>0</v>
      </c>
      <c r="DZ140" s="3">
        <v>134848.42000000001</v>
      </c>
      <c r="EA140" s="3">
        <v>0</v>
      </c>
      <c r="EB140" s="3">
        <v>0</v>
      </c>
      <c r="EC140" s="3">
        <v>652559</v>
      </c>
      <c r="ED140" s="3">
        <v>721824.84</v>
      </c>
      <c r="EE140" s="3">
        <v>0.35</v>
      </c>
      <c r="EF140" s="3">
        <v>2915895</v>
      </c>
      <c r="EG140" s="3">
        <v>83264</v>
      </c>
      <c r="EH140" s="3">
        <v>944.87</v>
      </c>
      <c r="EI140" s="2">
        <v>364558</v>
      </c>
      <c r="EJ140" s="2">
        <v>82146</v>
      </c>
      <c r="EK140" s="2" t="s">
        <v>154</v>
      </c>
      <c r="EL140" s="2" t="s">
        <v>155</v>
      </c>
    </row>
    <row r="141" spans="1:142" hidden="1">
      <c r="A141" s="2" t="s">
        <v>661</v>
      </c>
      <c r="B141" s="2" t="s">
        <v>662</v>
      </c>
      <c r="C141" s="2" t="s">
        <v>213</v>
      </c>
      <c r="D141" s="2" t="s">
        <v>214</v>
      </c>
      <c r="E141" s="2" t="s">
        <v>215</v>
      </c>
      <c r="F141" s="2" t="s">
        <v>216</v>
      </c>
      <c r="G141" s="2" t="s">
        <v>217</v>
      </c>
      <c r="H141" s="2" t="s">
        <v>205</v>
      </c>
      <c r="I141" s="2" t="s">
        <v>205</v>
      </c>
      <c r="J141" s="2" t="s">
        <v>205</v>
      </c>
      <c r="K141" s="2" t="s">
        <v>150</v>
      </c>
      <c r="L141" s="2">
        <v>2</v>
      </c>
      <c r="M141" s="3">
        <v>33</v>
      </c>
      <c r="N141" s="3">
        <v>33</v>
      </c>
      <c r="O141" s="3">
        <v>3800</v>
      </c>
      <c r="P141" s="2" t="s">
        <v>218</v>
      </c>
      <c r="Q141" s="2" t="s">
        <v>152</v>
      </c>
      <c r="R141" s="3">
        <v>1000</v>
      </c>
      <c r="S141" s="2" t="s">
        <v>632</v>
      </c>
      <c r="T141" s="2" t="s">
        <v>662</v>
      </c>
      <c r="U141" s="2" t="s">
        <v>152</v>
      </c>
      <c r="V141" s="2" t="s">
        <v>152</v>
      </c>
      <c r="W141" s="3">
        <v>103509.03</v>
      </c>
      <c r="X141" s="3">
        <v>102279.61</v>
      </c>
      <c r="Y141" s="3">
        <v>103942.28</v>
      </c>
      <c r="Z141" s="3">
        <v>102712.25</v>
      </c>
      <c r="AA141" s="3">
        <v>0</v>
      </c>
      <c r="AB141" s="3">
        <v>0</v>
      </c>
      <c r="AC141" s="3">
        <v>0</v>
      </c>
      <c r="AD141" s="3">
        <v>0</v>
      </c>
      <c r="AE141" s="3">
        <v>17657.84</v>
      </c>
      <c r="AF141" s="3">
        <v>17452.310000000001</v>
      </c>
      <c r="AG141" s="3">
        <v>18693.86</v>
      </c>
      <c r="AH141" s="3">
        <v>18468.2</v>
      </c>
      <c r="AI141" s="3">
        <v>24553.51</v>
      </c>
      <c r="AJ141" s="3">
        <v>24306.95</v>
      </c>
      <c r="AK141" s="3">
        <v>0</v>
      </c>
      <c r="AL141" s="3">
        <v>0</v>
      </c>
      <c r="AM141" s="3">
        <v>0</v>
      </c>
      <c r="AN141" s="3">
        <v>0</v>
      </c>
      <c r="AO141" s="3">
        <v>1229420</v>
      </c>
      <c r="AP141" s="3">
        <v>1230030</v>
      </c>
      <c r="AQ141" s="3">
        <v>0</v>
      </c>
      <c r="AR141" s="3">
        <v>0</v>
      </c>
      <c r="AS141" s="3">
        <v>0</v>
      </c>
      <c r="AT141" s="3">
        <v>205530</v>
      </c>
      <c r="AU141" s="3">
        <v>225660</v>
      </c>
      <c r="AV141" s="3">
        <v>0</v>
      </c>
      <c r="AW141" s="3">
        <v>0</v>
      </c>
      <c r="AX141" s="3">
        <v>3060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0</v>
      </c>
      <c r="BK141" s="3">
        <v>0</v>
      </c>
      <c r="BL141" s="3">
        <v>0</v>
      </c>
      <c r="BM141" s="3">
        <v>0</v>
      </c>
      <c r="BN141" s="3">
        <v>0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506082</v>
      </c>
      <c r="CJ141" s="3">
        <v>355.5</v>
      </c>
      <c r="CK141" s="3">
        <v>0</v>
      </c>
      <c r="CL141" s="3">
        <v>0</v>
      </c>
      <c r="CM141" s="3">
        <v>127909.5</v>
      </c>
      <c r="CN141" s="3">
        <v>127799.5</v>
      </c>
      <c r="CO141" s="3">
        <v>723948</v>
      </c>
      <c r="CP141" s="3">
        <v>0</v>
      </c>
      <c r="CQ141" s="3">
        <v>0</v>
      </c>
      <c r="CR141" s="3">
        <v>723948</v>
      </c>
      <c r="CS141" s="3">
        <v>3040</v>
      </c>
      <c r="CT141" s="3">
        <v>431190</v>
      </c>
      <c r="CU141" s="3">
        <v>0</v>
      </c>
      <c r="CV141" s="3">
        <v>0</v>
      </c>
      <c r="CW141" s="3">
        <v>475</v>
      </c>
      <c r="CX141" s="3">
        <v>950</v>
      </c>
      <c r="CY141" s="3">
        <v>8</v>
      </c>
      <c r="CZ141" s="3">
        <v>8</v>
      </c>
      <c r="DA141" s="3">
        <v>7.3</v>
      </c>
      <c r="DB141" s="3">
        <v>1</v>
      </c>
      <c r="DC141" s="3">
        <v>0.6</v>
      </c>
      <c r="DD141" s="3">
        <v>475</v>
      </c>
      <c r="DE141" s="3">
        <v>950</v>
      </c>
      <c r="DF141" s="3">
        <v>8</v>
      </c>
      <c r="DG141" s="3">
        <v>8</v>
      </c>
      <c r="DH141" s="3">
        <v>7.3</v>
      </c>
      <c r="DI141" s="3">
        <v>1</v>
      </c>
      <c r="DJ141" s="3">
        <v>5791584</v>
      </c>
      <c r="DK141" s="3">
        <v>0</v>
      </c>
      <c r="DL141" s="3">
        <v>0</v>
      </c>
      <c r="DM141" s="3">
        <v>1444000</v>
      </c>
      <c r="DN141" s="3">
        <v>0</v>
      </c>
      <c r="DO141" s="3">
        <v>431190</v>
      </c>
      <c r="DP141" s="3">
        <v>0</v>
      </c>
      <c r="DQ141" s="3">
        <v>0</v>
      </c>
      <c r="DR141" s="3">
        <v>43436.88</v>
      </c>
      <c r="DS141" s="3">
        <v>3500</v>
      </c>
      <c r="DT141" s="3">
        <v>2716570.83</v>
      </c>
      <c r="DU141" s="3">
        <v>0</v>
      </c>
      <c r="DV141" s="3">
        <v>0</v>
      </c>
      <c r="DW141" s="3">
        <v>0</v>
      </c>
      <c r="DX141" s="3">
        <v>0</v>
      </c>
      <c r="DY141" s="3">
        <v>0</v>
      </c>
      <c r="DZ141" s="3">
        <v>204315.79</v>
      </c>
      <c r="EA141" s="3">
        <v>0</v>
      </c>
      <c r="EB141" s="3">
        <v>0</v>
      </c>
      <c r="EC141" s="3">
        <v>1032407</v>
      </c>
      <c r="ED141" s="3">
        <v>1002042.36</v>
      </c>
      <c r="EE141" s="3">
        <v>0.28999999999999998</v>
      </c>
      <c r="EF141" s="3">
        <v>10430282</v>
      </c>
      <c r="EG141" s="3">
        <v>723948</v>
      </c>
      <c r="EH141" s="3">
        <v>2704.5</v>
      </c>
      <c r="EI141" s="2">
        <v>506082</v>
      </c>
      <c r="EJ141" s="2">
        <v>723338</v>
      </c>
      <c r="EK141" s="2" t="s">
        <v>154</v>
      </c>
      <c r="EL141" s="2" t="s">
        <v>155</v>
      </c>
    </row>
    <row r="142" spans="1:142" hidden="1">
      <c r="A142" s="2" t="s">
        <v>661</v>
      </c>
      <c r="B142" s="2" t="s">
        <v>662</v>
      </c>
      <c r="C142" s="2" t="s">
        <v>219</v>
      </c>
      <c r="D142" s="2" t="s">
        <v>220</v>
      </c>
      <c r="E142" s="2" t="s">
        <v>221</v>
      </c>
      <c r="F142" s="2" t="s">
        <v>216</v>
      </c>
      <c r="G142" s="2" t="s">
        <v>222</v>
      </c>
      <c r="H142" s="2" t="s">
        <v>205</v>
      </c>
      <c r="I142" s="2" t="s">
        <v>205</v>
      </c>
      <c r="J142" s="2" t="s">
        <v>205</v>
      </c>
      <c r="K142" s="2" t="s">
        <v>150</v>
      </c>
      <c r="L142" s="2">
        <v>2</v>
      </c>
      <c r="M142" s="3">
        <v>33</v>
      </c>
      <c r="N142" s="3">
        <v>33</v>
      </c>
      <c r="O142" s="3">
        <v>3000</v>
      </c>
      <c r="P142" s="2" t="s">
        <v>223</v>
      </c>
      <c r="Q142" s="2" t="s">
        <v>152</v>
      </c>
      <c r="R142" s="3">
        <v>1000</v>
      </c>
      <c r="S142" s="2" t="s">
        <v>632</v>
      </c>
      <c r="T142" s="2" t="s">
        <v>662</v>
      </c>
      <c r="U142" s="2" t="s">
        <v>152</v>
      </c>
      <c r="V142" s="2" t="s">
        <v>152</v>
      </c>
      <c r="W142" s="3">
        <v>52641.7</v>
      </c>
      <c r="X142" s="3">
        <v>52234.67</v>
      </c>
      <c r="Y142" s="3">
        <v>52711.53</v>
      </c>
      <c r="Z142" s="3">
        <v>52304.07</v>
      </c>
      <c r="AA142" s="3">
        <v>0</v>
      </c>
      <c r="AB142" s="3">
        <v>0</v>
      </c>
      <c r="AC142" s="3">
        <v>0</v>
      </c>
      <c r="AD142" s="3">
        <v>0</v>
      </c>
      <c r="AE142" s="3">
        <v>8481.17</v>
      </c>
      <c r="AF142" s="3">
        <v>8419.09</v>
      </c>
      <c r="AG142" s="3">
        <v>9396.16</v>
      </c>
      <c r="AH142" s="3">
        <v>9326.4599999999991</v>
      </c>
      <c r="AI142" s="3">
        <v>16070.87</v>
      </c>
      <c r="AJ142" s="3">
        <v>15962.88</v>
      </c>
      <c r="AK142" s="3">
        <v>0</v>
      </c>
      <c r="AL142" s="3">
        <v>0</v>
      </c>
      <c r="AM142" s="3">
        <v>0</v>
      </c>
      <c r="AN142" s="3">
        <v>0</v>
      </c>
      <c r="AO142" s="3">
        <v>407030</v>
      </c>
      <c r="AP142" s="3">
        <v>407460</v>
      </c>
      <c r="AQ142" s="3">
        <v>0</v>
      </c>
      <c r="AR142" s="3">
        <v>0</v>
      </c>
      <c r="AS142" s="3">
        <v>0</v>
      </c>
      <c r="AT142" s="3">
        <v>62080</v>
      </c>
      <c r="AU142" s="3">
        <v>69700</v>
      </c>
      <c r="AV142" s="3">
        <v>0</v>
      </c>
      <c r="AW142" s="3">
        <v>0</v>
      </c>
      <c r="AX142" s="3">
        <v>999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0</v>
      </c>
      <c r="BI142" s="3">
        <v>0</v>
      </c>
      <c r="BJ142" s="3">
        <v>0</v>
      </c>
      <c r="BK142" s="3">
        <v>0</v>
      </c>
      <c r="BL142" s="3">
        <v>0</v>
      </c>
      <c r="BM142" s="3">
        <v>0</v>
      </c>
      <c r="BN142" s="3">
        <v>0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406987</v>
      </c>
      <c r="CJ142" s="3">
        <v>973.49</v>
      </c>
      <c r="CK142" s="3">
        <v>0</v>
      </c>
      <c r="CL142" s="3">
        <v>0</v>
      </c>
      <c r="CM142" s="3">
        <v>77592.38</v>
      </c>
      <c r="CN142" s="3">
        <v>105016.5</v>
      </c>
      <c r="CO142" s="3">
        <v>60000</v>
      </c>
      <c r="CP142" s="3">
        <v>0</v>
      </c>
      <c r="CQ142" s="3">
        <v>0</v>
      </c>
      <c r="CR142" s="3">
        <v>60000</v>
      </c>
      <c r="CS142" s="3">
        <v>2400</v>
      </c>
      <c r="CT142" s="3">
        <v>131780</v>
      </c>
      <c r="CU142" s="3">
        <v>0</v>
      </c>
      <c r="CV142" s="3">
        <v>0</v>
      </c>
      <c r="CW142" s="3">
        <v>475</v>
      </c>
      <c r="CX142" s="3">
        <v>950</v>
      </c>
      <c r="CY142" s="3">
        <v>8</v>
      </c>
      <c r="CZ142" s="3">
        <v>8</v>
      </c>
      <c r="DA142" s="3">
        <v>7.3</v>
      </c>
      <c r="DB142" s="3">
        <v>1</v>
      </c>
      <c r="DC142" s="3">
        <v>0.6</v>
      </c>
      <c r="DD142" s="3">
        <v>475</v>
      </c>
      <c r="DE142" s="3">
        <v>950</v>
      </c>
      <c r="DF142" s="3">
        <v>8</v>
      </c>
      <c r="DG142" s="3">
        <v>8</v>
      </c>
      <c r="DH142" s="3">
        <v>7.3</v>
      </c>
      <c r="DI142" s="3">
        <v>1</v>
      </c>
      <c r="DJ142" s="3">
        <v>480000</v>
      </c>
      <c r="DK142" s="3">
        <v>0</v>
      </c>
      <c r="DL142" s="3">
        <v>0</v>
      </c>
      <c r="DM142" s="3">
        <v>1140000</v>
      </c>
      <c r="DN142" s="3">
        <v>0</v>
      </c>
      <c r="DO142" s="3">
        <v>131780</v>
      </c>
      <c r="DP142" s="3">
        <v>0</v>
      </c>
      <c r="DQ142" s="3">
        <v>0</v>
      </c>
      <c r="DR142" s="3">
        <v>28.38</v>
      </c>
      <c r="DS142" s="3">
        <v>3500</v>
      </c>
      <c r="DT142" s="3">
        <v>204315.79</v>
      </c>
      <c r="DU142" s="3">
        <v>0</v>
      </c>
      <c r="DV142" s="3">
        <v>0</v>
      </c>
      <c r="DW142" s="3">
        <v>0</v>
      </c>
      <c r="DX142" s="3">
        <v>578.29</v>
      </c>
      <c r="DY142" s="3">
        <v>0</v>
      </c>
      <c r="DZ142" s="3">
        <v>204315.79</v>
      </c>
      <c r="EA142" s="3">
        <v>0</v>
      </c>
      <c r="EB142" s="3">
        <v>0</v>
      </c>
      <c r="EC142" s="3">
        <v>0</v>
      </c>
      <c r="ED142" s="3">
        <v>0</v>
      </c>
      <c r="EE142" s="3">
        <v>-0.46</v>
      </c>
      <c r="EF142" s="3">
        <v>1960202</v>
      </c>
      <c r="EG142" s="3">
        <v>473</v>
      </c>
      <c r="EH142" s="3">
        <v>25.509999999999991</v>
      </c>
      <c r="EI142" s="2">
        <v>406987</v>
      </c>
      <c r="EJ142" s="2">
        <v>43</v>
      </c>
      <c r="EK142" s="2" t="s">
        <v>154</v>
      </c>
      <c r="EL142" s="2" t="s">
        <v>162</v>
      </c>
    </row>
    <row r="143" spans="1:142" hidden="1">
      <c r="A143" s="2" t="s">
        <v>661</v>
      </c>
      <c r="B143" s="2" t="s">
        <v>662</v>
      </c>
      <c r="C143" s="2" t="s">
        <v>224</v>
      </c>
      <c r="D143" s="2" t="s">
        <v>225</v>
      </c>
      <c r="E143" s="2" t="s">
        <v>226</v>
      </c>
      <c r="F143" s="2" t="s">
        <v>227</v>
      </c>
      <c r="H143" s="2" t="s">
        <v>228</v>
      </c>
      <c r="I143" s="2" t="s">
        <v>229</v>
      </c>
      <c r="J143" s="2" t="s">
        <v>230</v>
      </c>
      <c r="K143" s="2" t="s">
        <v>150</v>
      </c>
      <c r="L143" s="2">
        <v>2</v>
      </c>
      <c r="M143" s="3">
        <v>11</v>
      </c>
      <c r="N143" s="3">
        <v>11</v>
      </c>
      <c r="O143" s="3">
        <v>1700</v>
      </c>
      <c r="P143" s="2" t="s">
        <v>231</v>
      </c>
      <c r="Q143" s="2" t="s">
        <v>152</v>
      </c>
      <c r="R143" s="3">
        <v>1000</v>
      </c>
      <c r="S143" s="2" t="s">
        <v>632</v>
      </c>
      <c r="T143" s="2" t="s">
        <v>662</v>
      </c>
      <c r="U143" s="2" t="s">
        <v>152</v>
      </c>
      <c r="V143" s="2" t="s">
        <v>152</v>
      </c>
      <c r="W143" s="3">
        <v>27144.12</v>
      </c>
      <c r="X143" s="3">
        <v>26857.85</v>
      </c>
      <c r="Y143" s="3">
        <v>29160.63</v>
      </c>
      <c r="Z143" s="3">
        <v>28862.45</v>
      </c>
      <c r="AA143" s="3">
        <v>0</v>
      </c>
      <c r="AB143" s="3">
        <v>0</v>
      </c>
      <c r="AC143" s="3">
        <v>0</v>
      </c>
      <c r="AD143" s="3">
        <v>0</v>
      </c>
      <c r="AE143" s="3">
        <v>4014.23</v>
      </c>
      <c r="AF143" s="3">
        <v>3961.4</v>
      </c>
      <c r="AG143" s="3">
        <v>4612.42</v>
      </c>
      <c r="AH143" s="3">
        <v>4563.8</v>
      </c>
      <c r="AI143" s="3">
        <v>7253.9</v>
      </c>
      <c r="AJ143" s="3">
        <v>7200.71</v>
      </c>
      <c r="AK143" s="3">
        <v>477.16</v>
      </c>
      <c r="AL143" s="3">
        <v>456.75</v>
      </c>
      <c r="AM143" s="3">
        <v>0</v>
      </c>
      <c r="AN143" s="3">
        <v>0</v>
      </c>
      <c r="AO143" s="3">
        <v>286270</v>
      </c>
      <c r="AP143" s="3">
        <v>298180</v>
      </c>
      <c r="AQ143" s="3">
        <v>0</v>
      </c>
      <c r="AR143" s="3">
        <v>0</v>
      </c>
      <c r="AS143" s="3">
        <v>0</v>
      </c>
      <c r="AT143" s="3">
        <v>52830</v>
      </c>
      <c r="AU143" s="3">
        <v>48620</v>
      </c>
      <c r="AV143" s="3">
        <v>1902.5</v>
      </c>
      <c r="AW143" s="3">
        <v>0</v>
      </c>
      <c r="AX143" s="3">
        <v>772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0</v>
      </c>
      <c r="BI143" s="3">
        <v>0</v>
      </c>
      <c r="BJ143" s="3">
        <v>0</v>
      </c>
      <c r="BK143" s="3">
        <v>0</v>
      </c>
      <c r="BL143" s="3">
        <v>0</v>
      </c>
      <c r="BM143" s="3">
        <v>0</v>
      </c>
      <c r="BN143" s="3">
        <v>0</v>
      </c>
      <c r="BO143" s="3">
        <v>0</v>
      </c>
      <c r="BP143" s="3">
        <v>0</v>
      </c>
      <c r="BQ143" s="3">
        <v>0</v>
      </c>
      <c r="BR143" s="3">
        <v>0</v>
      </c>
      <c r="BS143" s="3">
        <v>0</v>
      </c>
      <c r="BT143" s="3">
        <v>0</v>
      </c>
      <c r="BU143" s="3">
        <v>0</v>
      </c>
      <c r="BV143" s="3">
        <v>0</v>
      </c>
      <c r="BW143" s="3">
        <v>0</v>
      </c>
      <c r="BX143" s="3">
        <v>0</v>
      </c>
      <c r="BY143" s="3">
        <v>0</v>
      </c>
      <c r="BZ143" s="3">
        <v>0</v>
      </c>
      <c r="CA143" s="3">
        <v>0</v>
      </c>
      <c r="CB143" s="3">
        <v>0</v>
      </c>
      <c r="CC143" s="3">
        <v>0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214224</v>
      </c>
      <c r="CJ143" s="3">
        <v>316.73</v>
      </c>
      <c r="CK143" s="3">
        <v>0</v>
      </c>
      <c r="CL143" s="3">
        <v>0</v>
      </c>
      <c r="CM143" s="3">
        <v>51287.5</v>
      </c>
      <c r="CN143" s="3">
        <v>56785</v>
      </c>
      <c r="CO143" s="3">
        <v>83956</v>
      </c>
      <c r="CP143" s="3">
        <v>0</v>
      </c>
      <c r="CQ143" s="3">
        <v>0</v>
      </c>
      <c r="CR143" s="3">
        <v>83956</v>
      </c>
      <c r="CS143" s="3">
        <v>1360</v>
      </c>
      <c r="CT143" s="3">
        <v>101450</v>
      </c>
      <c r="CU143" s="3">
        <v>-1902.5</v>
      </c>
      <c r="CV143" s="3">
        <v>0</v>
      </c>
      <c r="CW143" s="3">
        <v>475</v>
      </c>
      <c r="CX143" s="3">
        <v>950</v>
      </c>
      <c r="CY143" s="3">
        <v>8.8000000000000007</v>
      </c>
      <c r="CZ143" s="3">
        <v>8.8000000000000007</v>
      </c>
      <c r="DA143" s="3">
        <v>7.3</v>
      </c>
      <c r="DB143" s="3">
        <v>1</v>
      </c>
      <c r="DC143" s="3">
        <v>0.6</v>
      </c>
      <c r="DD143" s="3">
        <v>475</v>
      </c>
      <c r="DE143" s="3">
        <v>950</v>
      </c>
      <c r="DF143" s="3">
        <v>8.8000000000000007</v>
      </c>
      <c r="DG143" s="3">
        <v>8.8000000000000007</v>
      </c>
      <c r="DH143" s="3">
        <v>7.3</v>
      </c>
      <c r="DI143" s="3">
        <v>1</v>
      </c>
      <c r="DJ143" s="3">
        <v>738812.8</v>
      </c>
      <c r="DK143" s="3">
        <v>0</v>
      </c>
      <c r="DL143" s="3">
        <v>0</v>
      </c>
      <c r="DM143" s="3">
        <v>646000</v>
      </c>
      <c r="DN143" s="3">
        <v>0</v>
      </c>
      <c r="DO143" s="3">
        <v>101450</v>
      </c>
      <c r="DP143" s="3">
        <v>-1902.5</v>
      </c>
      <c r="DQ143" s="3">
        <v>0</v>
      </c>
      <c r="DR143" s="3">
        <v>5037.3599999999997</v>
      </c>
      <c r="DS143" s="3">
        <v>2000</v>
      </c>
      <c r="DT143" s="3">
        <v>1437886.97</v>
      </c>
      <c r="DU143" s="3">
        <v>0</v>
      </c>
      <c r="DV143" s="3">
        <v>0</v>
      </c>
      <c r="DW143" s="3">
        <v>1833953.34</v>
      </c>
      <c r="DX143" s="3">
        <v>26.31</v>
      </c>
      <c r="DY143" s="3">
        <v>0</v>
      </c>
      <c r="DZ143" s="3">
        <v>1439789.47</v>
      </c>
      <c r="EA143" s="3">
        <v>0</v>
      </c>
      <c r="EB143" s="3">
        <v>0</v>
      </c>
      <c r="EC143" s="3">
        <v>0</v>
      </c>
      <c r="ED143" s="3">
        <v>0</v>
      </c>
      <c r="EE143" s="3">
        <v>0.22</v>
      </c>
      <c r="EF143" s="3">
        <v>4765167</v>
      </c>
      <c r="EG143" s="3">
        <v>83956</v>
      </c>
      <c r="EH143" s="3">
        <v>455.27</v>
      </c>
      <c r="EI143" s="2">
        <v>214224</v>
      </c>
      <c r="EJ143" s="2">
        <v>72046</v>
      </c>
      <c r="EK143" s="2" t="s">
        <v>154</v>
      </c>
      <c r="EL143" s="2" t="s">
        <v>162</v>
      </c>
    </row>
    <row r="144" spans="1:142" hidden="1">
      <c r="A144" s="2" t="s">
        <v>661</v>
      </c>
      <c r="B144" s="2" t="s">
        <v>662</v>
      </c>
      <c r="C144" s="2" t="s">
        <v>233</v>
      </c>
      <c r="D144" s="2" t="s">
        <v>234</v>
      </c>
      <c r="E144" s="2" t="s">
        <v>235</v>
      </c>
      <c r="F144" s="2" t="s">
        <v>236</v>
      </c>
      <c r="G144" s="2" t="s">
        <v>237</v>
      </c>
      <c r="H144" s="2" t="s">
        <v>205</v>
      </c>
      <c r="I144" s="2" t="s">
        <v>205</v>
      </c>
      <c r="J144" s="2" t="s">
        <v>205</v>
      </c>
      <c r="K144" s="2" t="s">
        <v>171</v>
      </c>
      <c r="L144" s="2">
        <v>1</v>
      </c>
      <c r="M144" s="3">
        <v>33</v>
      </c>
      <c r="N144" s="3">
        <v>33</v>
      </c>
      <c r="O144" s="3">
        <v>4300</v>
      </c>
      <c r="P144" s="2" t="s">
        <v>238</v>
      </c>
      <c r="Q144" s="2" t="s">
        <v>152</v>
      </c>
      <c r="R144" s="3">
        <v>500</v>
      </c>
      <c r="S144" s="2" t="s">
        <v>632</v>
      </c>
      <c r="T144" s="2" t="s">
        <v>662</v>
      </c>
      <c r="U144" s="2" t="s">
        <v>152</v>
      </c>
      <c r="V144" s="2" t="s">
        <v>152</v>
      </c>
      <c r="W144" s="3">
        <v>149612.09</v>
      </c>
      <c r="X144" s="3">
        <v>148285.45000000001</v>
      </c>
      <c r="Y144" s="3">
        <v>150252.46</v>
      </c>
      <c r="Z144" s="3">
        <v>148929.9</v>
      </c>
      <c r="AA144" s="3">
        <v>0</v>
      </c>
      <c r="AB144" s="3">
        <v>0</v>
      </c>
      <c r="AC144" s="3">
        <v>0</v>
      </c>
      <c r="AD144" s="3">
        <v>0</v>
      </c>
      <c r="AE144" s="3">
        <v>24563.71</v>
      </c>
      <c r="AF144" s="3">
        <v>24335.64</v>
      </c>
      <c r="AG144" s="3">
        <v>25402.06</v>
      </c>
      <c r="AH144" s="3">
        <v>25164.7</v>
      </c>
      <c r="AI144" s="3">
        <v>31588.240000000002</v>
      </c>
      <c r="AJ144" s="3">
        <v>31323.46</v>
      </c>
      <c r="AK144" s="3">
        <v>10621.14</v>
      </c>
      <c r="AL144" s="3">
        <v>10518.57</v>
      </c>
      <c r="AM144" s="3">
        <v>0</v>
      </c>
      <c r="AN144" s="3">
        <v>0</v>
      </c>
      <c r="AO144" s="3">
        <v>663320</v>
      </c>
      <c r="AP144" s="3">
        <v>661280</v>
      </c>
      <c r="AQ144" s="3">
        <v>0</v>
      </c>
      <c r="AR144" s="3">
        <v>0</v>
      </c>
      <c r="AS144" s="3">
        <v>0</v>
      </c>
      <c r="AT144" s="3">
        <v>114035</v>
      </c>
      <c r="AU144" s="3">
        <v>118680</v>
      </c>
      <c r="AV144" s="3">
        <v>72354.75</v>
      </c>
      <c r="AW144" s="3">
        <v>0</v>
      </c>
      <c r="AX144" s="3">
        <v>1962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0</v>
      </c>
      <c r="BK144" s="3">
        <v>0</v>
      </c>
      <c r="BL144" s="3">
        <v>0</v>
      </c>
      <c r="BM144" s="3">
        <v>0</v>
      </c>
      <c r="BN144" s="3">
        <v>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231649</v>
      </c>
      <c r="CJ144" s="3">
        <v>306.16000000000003</v>
      </c>
      <c r="CK144" s="3">
        <v>0</v>
      </c>
      <c r="CL144" s="3">
        <v>0</v>
      </c>
      <c r="CM144" s="3">
        <v>60035.25</v>
      </c>
      <c r="CN144" s="3">
        <v>58912.5</v>
      </c>
      <c r="CO144" s="3">
        <v>431671</v>
      </c>
      <c r="CP144" s="3">
        <v>0</v>
      </c>
      <c r="CQ144" s="3">
        <v>0</v>
      </c>
      <c r="CR144" s="3">
        <v>431671</v>
      </c>
      <c r="CS144" s="3">
        <v>3440</v>
      </c>
      <c r="CT144" s="3">
        <v>232715</v>
      </c>
      <c r="CU144" s="3">
        <v>-72354.75</v>
      </c>
      <c r="CV144" s="3">
        <v>0</v>
      </c>
      <c r="CW144" s="3">
        <v>475</v>
      </c>
      <c r="CX144" s="3">
        <v>950</v>
      </c>
      <c r="CY144" s="3">
        <v>7.15</v>
      </c>
      <c r="CZ144" s="3">
        <v>7.15</v>
      </c>
      <c r="DA144" s="3">
        <v>7.3</v>
      </c>
      <c r="DB144" s="3">
        <v>1</v>
      </c>
      <c r="DC144" s="3">
        <v>0.6</v>
      </c>
      <c r="DD144" s="3">
        <v>475</v>
      </c>
      <c r="DE144" s="3">
        <v>950</v>
      </c>
      <c r="DF144" s="3">
        <v>7.15</v>
      </c>
      <c r="DG144" s="3">
        <v>7.15</v>
      </c>
      <c r="DH144" s="3">
        <v>7.3</v>
      </c>
      <c r="DI144" s="3">
        <v>1</v>
      </c>
      <c r="DJ144" s="3">
        <v>3086447.65</v>
      </c>
      <c r="DK144" s="3">
        <v>0</v>
      </c>
      <c r="DL144" s="3">
        <v>0</v>
      </c>
      <c r="DM144" s="3">
        <v>1634000</v>
      </c>
      <c r="DN144" s="3">
        <v>0</v>
      </c>
      <c r="DO144" s="3">
        <v>232715</v>
      </c>
      <c r="DP144" s="3">
        <v>-72354.75</v>
      </c>
      <c r="DQ144" s="3">
        <v>0</v>
      </c>
      <c r="DR144" s="3">
        <v>25900.26</v>
      </c>
      <c r="DS144" s="3">
        <v>3500</v>
      </c>
      <c r="DT144" s="3">
        <v>393326.72</v>
      </c>
      <c r="DU144" s="3">
        <v>0</v>
      </c>
      <c r="DV144" s="3">
        <v>0</v>
      </c>
      <c r="DW144" s="3">
        <v>0</v>
      </c>
      <c r="DX144" s="3">
        <v>0</v>
      </c>
      <c r="DY144" s="3">
        <v>0</v>
      </c>
      <c r="DZ144" s="3">
        <v>180778.61</v>
      </c>
      <c r="EA144" s="3">
        <v>0</v>
      </c>
      <c r="EB144" s="3">
        <v>0</v>
      </c>
      <c r="EC144" s="3">
        <v>0</v>
      </c>
      <c r="ED144" s="3">
        <v>0</v>
      </c>
      <c r="EE144" s="3">
        <v>0.37</v>
      </c>
      <c r="EF144" s="3">
        <v>5375890</v>
      </c>
      <c r="EG144" s="3">
        <v>429631</v>
      </c>
      <c r="EH144" s="3">
        <v>1655.84</v>
      </c>
      <c r="EI144" s="2">
        <v>231649</v>
      </c>
      <c r="EJ144" s="2">
        <v>431671</v>
      </c>
      <c r="EK144" s="2" t="s">
        <v>154</v>
      </c>
      <c r="EL144" s="2" t="s">
        <v>162</v>
      </c>
    </row>
    <row r="145" spans="1:142" hidden="1">
      <c r="A145" s="2" t="s">
        <v>661</v>
      </c>
      <c r="B145" s="2" t="s">
        <v>662</v>
      </c>
      <c r="C145" s="2" t="s">
        <v>239</v>
      </c>
      <c r="D145" s="2" t="s">
        <v>240</v>
      </c>
      <c r="E145" s="2" t="s">
        <v>241</v>
      </c>
      <c r="F145" s="2" t="s">
        <v>242</v>
      </c>
      <c r="G145" s="2" t="s">
        <v>243</v>
      </c>
      <c r="H145" s="2" t="s">
        <v>244</v>
      </c>
      <c r="I145" s="2" t="s">
        <v>244</v>
      </c>
      <c r="J145" s="2" t="s">
        <v>244</v>
      </c>
      <c r="K145" s="2" t="s">
        <v>150</v>
      </c>
      <c r="L145" s="2">
        <v>2</v>
      </c>
      <c r="M145" s="3">
        <v>33</v>
      </c>
      <c r="N145" s="3">
        <v>33</v>
      </c>
      <c r="O145" s="3">
        <v>2200</v>
      </c>
      <c r="P145" s="2" t="s">
        <v>245</v>
      </c>
      <c r="Q145" s="2" t="s">
        <v>193</v>
      </c>
      <c r="R145" s="3">
        <v>500</v>
      </c>
      <c r="S145" s="2" t="s">
        <v>632</v>
      </c>
      <c r="T145" s="2" t="s">
        <v>662</v>
      </c>
      <c r="U145" s="2" t="s">
        <v>193</v>
      </c>
      <c r="V145" s="2" t="s">
        <v>193</v>
      </c>
      <c r="W145" s="3">
        <v>821979.55</v>
      </c>
      <c r="X145" s="3">
        <v>821979.55</v>
      </c>
      <c r="Y145" s="3">
        <v>824228.95</v>
      </c>
      <c r="Z145" s="3">
        <v>824228.95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155154.6</v>
      </c>
      <c r="AH145" s="3">
        <v>169831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485399.5</v>
      </c>
      <c r="AP145" s="3">
        <v>485786</v>
      </c>
      <c r="AQ145" s="3">
        <v>0</v>
      </c>
      <c r="AR145" s="3">
        <v>0</v>
      </c>
      <c r="AS145" s="3">
        <v>0</v>
      </c>
      <c r="AT145" s="3">
        <v>70719</v>
      </c>
      <c r="AU145" s="3">
        <v>89774.5</v>
      </c>
      <c r="AV145" s="3">
        <v>0</v>
      </c>
      <c r="AW145" s="3">
        <v>0</v>
      </c>
      <c r="AX145" s="3">
        <v>1119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0</v>
      </c>
      <c r="BI145" s="3">
        <v>0</v>
      </c>
      <c r="BJ145" s="3">
        <v>0</v>
      </c>
      <c r="BK145" s="3">
        <v>0</v>
      </c>
      <c r="BL145" s="3">
        <v>0</v>
      </c>
      <c r="BM145" s="3">
        <v>0</v>
      </c>
      <c r="BN145" s="3">
        <v>0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415431</v>
      </c>
      <c r="CJ145" s="3">
        <v>566.29</v>
      </c>
      <c r="CK145" s="3">
        <v>0</v>
      </c>
      <c r="CL145" s="3">
        <v>0</v>
      </c>
      <c r="CM145" s="3">
        <v>105299</v>
      </c>
      <c r="CN145" s="3">
        <v>105478</v>
      </c>
      <c r="CO145" s="3">
        <v>70355</v>
      </c>
      <c r="CP145" s="3">
        <v>0</v>
      </c>
      <c r="CQ145" s="3">
        <v>0</v>
      </c>
      <c r="CR145" s="3">
        <v>70355</v>
      </c>
      <c r="CS145" s="3">
        <v>1760</v>
      </c>
      <c r="CT145" s="3">
        <v>160493.5</v>
      </c>
      <c r="CU145" s="3">
        <v>0</v>
      </c>
      <c r="CV145" s="3">
        <v>0</v>
      </c>
      <c r="CW145" s="3">
        <v>475</v>
      </c>
      <c r="CX145" s="3">
        <v>950</v>
      </c>
      <c r="CY145" s="3">
        <v>8</v>
      </c>
      <c r="CZ145" s="3">
        <v>8</v>
      </c>
      <c r="DA145" s="3">
        <v>7.3</v>
      </c>
      <c r="DB145" s="3">
        <v>1</v>
      </c>
      <c r="DC145" s="3">
        <v>0.6</v>
      </c>
      <c r="DD145" s="3">
        <v>475</v>
      </c>
      <c r="DE145" s="3">
        <v>950</v>
      </c>
      <c r="DF145" s="3">
        <v>8</v>
      </c>
      <c r="DG145" s="3">
        <v>8</v>
      </c>
      <c r="DH145" s="3">
        <v>7.3</v>
      </c>
      <c r="DI145" s="3">
        <v>1</v>
      </c>
      <c r="DJ145" s="3">
        <v>562840</v>
      </c>
      <c r="DK145" s="3">
        <v>0</v>
      </c>
      <c r="DL145" s="3">
        <v>0</v>
      </c>
      <c r="DM145" s="3">
        <v>836000</v>
      </c>
      <c r="DN145" s="3">
        <v>0</v>
      </c>
      <c r="DO145" s="3">
        <v>160493.5</v>
      </c>
      <c r="DP145" s="3">
        <v>0</v>
      </c>
      <c r="DQ145" s="3">
        <v>0</v>
      </c>
      <c r="DR145" s="3">
        <v>4221.3</v>
      </c>
      <c r="DS145" s="3">
        <v>3500</v>
      </c>
      <c r="DT145" s="3">
        <v>578802.17000000004</v>
      </c>
      <c r="DU145" s="3">
        <v>-1295546</v>
      </c>
      <c r="DV145" s="3">
        <v>0</v>
      </c>
      <c r="DW145" s="3">
        <v>0</v>
      </c>
      <c r="DX145" s="3">
        <v>0</v>
      </c>
      <c r="DY145" s="3">
        <v>0</v>
      </c>
      <c r="DZ145" s="3">
        <v>204315.79</v>
      </c>
      <c r="EA145" s="3">
        <v>0</v>
      </c>
      <c r="EB145" s="3">
        <v>0</v>
      </c>
      <c r="EC145" s="3">
        <v>847479</v>
      </c>
      <c r="ED145" s="3">
        <v>822553.38</v>
      </c>
      <c r="EE145" s="3">
        <v>0.03</v>
      </c>
      <c r="EF145" s="3">
        <v>2145857</v>
      </c>
      <c r="EG145" s="3">
        <v>70355</v>
      </c>
      <c r="EH145" s="3">
        <v>552.71</v>
      </c>
      <c r="EI145" s="2">
        <v>415431</v>
      </c>
      <c r="EJ145" s="2">
        <v>69968.5</v>
      </c>
      <c r="EK145" s="2" t="s">
        <v>154</v>
      </c>
      <c r="EL145" s="2" t="s">
        <v>155</v>
      </c>
    </row>
    <row r="146" spans="1:142" hidden="1">
      <c r="A146" s="2" t="s">
        <v>661</v>
      </c>
      <c r="B146" s="2" t="s">
        <v>662</v>
      </c>
      <c r="C146" s="2" t="s">
        <v>246</v>
      </c>
      <c r="D146" s="2" t="s">
        <v>247</v>
      </c>
      <c r="E146" s="2" t="s">
        <v>248</v>
      </c>
      <c r="F146" s="2" t="s">
        <v>249</v>
      </c>
      <c r="G146" s="2" t="s">
        <v>250</v>
      </c>
      <c r="H146" s="2" t="s">
        <v>251</v>
      </c>
      <c r="I146" s="2" t="s">
        <v>252</v>
      </c>
      <c r="J146" s="2" t="s">
        <v>253</v>
      </c>
      <c r="K146" s="2" t="s">
        <v>171</v>
      </c>
      <c r="L146" s="2">
        <v>1</v>
      </c>
      <c r="M146" s="3">
        <v>33</v>
      </c>
      <c r="N146" s="3">
        <v>33</v>
      </c>
      <c r="O146" s="3">
        <v>1501</v>
      </c>
      <c r="P146" s="2" t="s">
        <v>254</v>
      </c>
      <c r="Q146" s="2" t="s">
        <v>152</v>
      </c>
      <c r="R146" s="3">
        <v>1000</v>
      </c>
      <c r="S146" s="2" t="s">
        <v>632</v>
      </c>
      <c r="T146" s="2" t="s">
        <v>662</v>
      </c>
      <c r="U146" s="2" t="s">
        <v>152</v>
      </c>
      <c r="V146" s="2" t="s">
        <v>152</v>
      </c>
      <c r="W146" s="3">
        <v>14561.25</v>
      </c>
      <c r="X146" s="3">
        <v>14020.49</v>
      </c>
      <c r="Y146" s="3">
        <v>14658.86</v>
      </c>
      <c r="Z146" s="3">
        <v>14116.97</v>
      </c>
      <c r="AA146" s="3">
        <v>0</v>
      </c>
      <c r="AB146" s="3">
        <v>0</v>
      </c>
      <c r="AC146" s="3">
        <v>0</v>
      </c>
      <c r="AD146" s="3">
        <v>0</v>
      </c>
      <c r="AE146" s="3">
        <v>2429.48</v>
      </c>
      <c r="AF146" s="3">
        <v>2338.44</v>
      </c>
      <c r="AG146" s="3">
        <v>2521.5700000000002</v>
      </c>
      <c r="AH146" s="3">
        <v>2423.71</v>
      </c>
      <c r="AI146" s="3">
        <v>3265.98</v>
      </c>
      <c r="AJ146" s="3">
        <v>3138.67</v>
      </c>
      <c r="AK146" s="3">
        <v>1107.8900000000001</v>
      </c>
      <c r="AL146" s="3">
        <v>1066.48</v>
      </c>
      <c r="AM146" s="3">
        <v>0</v>
      </c>
      <c r="AN146" s="3">
        <v>0</v>
      </c>
      <c r="AO146" s="3">
        <v>540760</v>
      </c>
      <c r="AP146" s="3">
        <v>541890</v>
      </c>
      <c r="AQ146" s="3">
        <v>0</v>
      </c>
      <c r="AR146" s="3">
        <v>0</v>
      </c>
      <c r="AS146" s="3">
        <v>0</v>
      </c>
      <c r="AT146" s="3">
        <v>91040</v>
      </c>
      <c r="AU146" s="3">
        <v>97860</v>
      </c>
      <c r="AV146" s="3">
        <v>99505.25</v>
      </c>
      <c r="AW146" s="3">
        <v>13752</v>
      </c>
      <c r="AX146" s="3">
        <v>1243.6199999999999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107625</v>
      </c>
      <c r="CJ146" s="3">
        <v>151.13999999999999</v>
      </c>
      <c r="CK146" s="3">
        <v>0</v>
      </c>
      <c r="CL146" s="3">
        <v>0</v>
      </c>
      <c r="CM146" s="3">
        <v>27804.75</v>
      </c>
      <c r="CN146" s="3">
        <v>27658</v>
      </c>
      <c r="CO146" s="3">
        <v>434265</v>
      </c>
      <c r="CP146" s="3">
        <v>0</v>
      </c>
      <c r="CQ146" s="3">
        <v>0</v>
      </c>
      <c r="CR146" s="3">
        <v>434265</v>
      </c>
      <c r="CS146" s="3">
        <v>1200.8</v>
      </c>
      <c r="CT146" s="3">
        <v>188900</v>
      </c>
      <c r="CU146" s="3">
        <v>-99505.25</v>
      </c>
      <c r="CV146" s="3">
        <v>-13752</v>
      </c>
      <c r="CW146" s="3">
        <v>475</v>
      </c>
      <c r="CX146" s="3">
        <v>950</v>
      </c>
      <c r="CY146" s="3">
        <v>7.15</v>
      </c>
      <c r="CZ146" s="3">
        <v>7.15</v>
      </c>
      <c r="DA146" s="3">
        <v>7.3</v>
      </c>
      <c r="DB146" s="3">
        <v>1</v>
      </c>
      <c r="DC146" s="3">
        <v>0.6</v>
      </c>
      <c r="DD146" s="3">
        <v>475</v>
      </c>
      <c r="DE146" s="3">
        <v>950</v>
      </c>
      <c r="DF146" s="3">
        <v>7.15</v>
      </c>
      <c r="DG146" s="3">
        <v>7.15</v>
      </c>
      <c r="DH146" s="3">
        <v>7.3</v>
      </c>
      <c r="DI146" s="3">
        <v>1</v>
      </c>
      <c r="DJ146" s="3">
        <v>3104994.75</v>
      </c>
      <c r="DK146" s="3">
        <v>0</v>
      </c>
      <c r="DL146" s="3">
        <v>0</v>
      </c>
      <c r="DM146" s="3">
        <v>570380</v>
      </c>
      <c r="DN146" s="3">
        <v>0</v>
      </c>
      <c r="DO146" s="3">
        <v>188900</v>
      </c>
      <c r="DP146" s="3">
        <v>-99505.25</v>
      </c>
      <c r="DQ146" s="3">
        <v>-13752</v>
      </c>
      <c r="DR146" s="3">
        <v>26055.9</v>
      </c>
      <c r="DS146" s="3">
        <v>3500</v>
      </c>
      <c r="DT146" s="3">
        <v>-68307.78</v>
      </c>
      <c r="DU146" s="3">
        <v>0</v>
      </c>
      <c r="DV146" s="3">
        <v>0</v>
      </c>
      <c r="DW146" s="3">
        <v>0</v>
      </c>
      <c r="DX146" s="3">
        <v>0</v>
      </c>
      <c r="DY146" s="3">
        <v>0</v>
      </c>
      <c r="DZ146" s="3">
        <v>44949.47</v>
      </c>
      <c r="EA146" s="3">
        <v>0</v>
      </c>
      <c r="EB146" s="3">
        <v>0</v>
      </c>
      <c r="EC146" s="3">
        <v>0</v>
      </c>
      <c r="ED146" s="3">
        <v>0</v>
      </c>
      <c r="EE146" s="3">
        <v>0.13</v>
      </c>
      <c r="EF146" s="3">
        <v>3825523</v>
      </c>
      <c r="EG146" s="3">
        <v>434265</v>
      </c>
      <c r="EH146" s="3">
        <v>1092.48</v>
      </c>
      <c r="EI146" s="2">
        <v>107625</v>
      </c>
      <c r="EJ146" s="2">
        <v>433135</v>
      </c>
      <c r="EK146" s="2" t="s">
        <v>154</v>
      </c>
      <c r="EL146" s="2" t="s">
        <v>162</v>
      </c>
    </row>
    <row r="147" spans="1:142" hidden="1">
      <c r="A147" s="2" t="s">
        <v>661</v>
      </c>
      <c r="B147" s="2" t="s">
        <v>662</v>
      </c>
      <c r="C147" s="2" t="s">
        <v>255</v>
      </c>
      <c r="D147" s="2" t="s">
        <v>256</v>
      </c>
      <c r="E147" s="2" t="s">
        <v>257</v>
      </c>
      <c r="F147" s="2" t="s">
        <v>258</v>
      </c>
      <c r="G147" s="2" t="s">
        <v>259</v>
      </c>
      <c r="H147" s="2" t="s">
        <v>244</v>
      </c>
      <c r="I147" s="2" t="s">
        <v>260</v>
      </c>
      <c r="J147" s="2" t="s">
        <v>260</v>
      </c>
      <c r="K147" s="2" t="s">
        <v>171</v>
      </c>
      <c r="L147" s="2">
        <v>1</v>
      </c>
      <c r="M147" s="3">
        <v>33</v>
      </c>
      <c r="N147" s="3">
        <v>33</v>
      </c>
      <c r="O147" s="3">
        <v>1550</v>
      </c>
      <c r="P147" s="2" t="s">
        <v>261</v>
      </c>
      <c r="Q147" s="2" t="s">
        <v>152</v>
      </c>
      <c r="R147" s="3">
        <v>500</v>
      </c>
      <c r="S147" s="2" t="s">
        <v>632</v>
      </c>
      <c r="T147" s="2" t="s">
        <v>662</v>
      </c>
      <c r="U147" s="2" t="s">
        <v>152</v>
      </c>
      <c r="V147" s="2" t="s">
        <v>152</v>
      </c>
      <c r="W147" s="3">
        <v>62509.85</v>
      </c>
      <c r="X147" s="3">
        <v>61431.93</v>
      </c>
      <c r="Y147" s="3">
        <v>62607.199999999997</v>
      </c>
      <c r="Z147" s="3">
        <v>61528.55</v>
      </c>
      <c r="AA147" s="3">
        <v>0</v>
      </c>
      <c r="AB147" s="3">
        <v>0</v>
      </c>
      <c r="AC147" s="3">
        <v>0</v>
      </c>
      <c r="AD147" s="3">
        <v>0</v>
      </c>
      <c r="AE147" s="3">
        <v>9618.8700000000008</v>
      </c>
      <c r="AF147" s="3">
        <v>9444.64</v>
      </c>
      <c r="AG147" s="3">
        <v>11442.32</v>
      </c>
      <c r="AH147" s="3">
        <v>11246.69</v>
      </c>
      <c r="AI147" s="3">
        <v>15437.52</v>
      </c>
      <c r="AJ147" s="3">
        <v>15162.22</v>
      </c>
      <c r="AK147" s="3">
        <v>0</v>
      </c>
      <c r="AL147" s="3">
        <v>0</v>
      </c>
      <c r="AM147" s="3">
        <v>0</v>
      </c>
      <c r="AN147" s="3">
        <v>0</v>
      </c>
      <c r="AO147" s="3">
        <v>538960</v>
      </c>
      <c r="AP147" s="3">
        <v>539325</v>
      </c>
      <c r="AQ147" s="3">
        <v>0</v>
      </c>
      <c r="AR147" s="3">
        <v>0</v>
      </c>
      <c r="AS147" s="3">
        <v>0</v>
      </c>
      <c r="AT147" s="3">
        <v>87115</v>
      </c>
      <c r="AU147" s="3">
        <v>97815</v>
      </c>
      <c r="AV147" s="3">
        <v>12275.96</v>
      </c>
      <c r="AW147" s="3">
        <v>0</v>
      </c>
      <c r="AX147" s="3">
        <v>1230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0</v>
      </c>
      <c r="BI147" s="3">
        <v>0</v>
      </c>
      <c r="BJ147" s="3">
        <v>0</v>
      </c>
      <c r="BK147" s="3">
        <v>0</v>
      </c>
      <c r="BL147" s="3">
        <v>0</v>
      </c>
      <c r="BM147" s="3">
        <v>0</v>
      </c>
      <c r="BN147" s="3">
        <v>0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242504</v>
      </c>
      <c r="CJ147" s="3">
        <v>232.5</v>
      </c>
      <c r="CK147" s="3">
        <v>0</v>
      </c>
      <c r="CL147" s="3">
        <v>0</v>
      </c>
      <c r="CM147" s="3">
        <v>60256.41</v>
      </c>
      <c r="CN147" s="3">
        <v>65117.63</v>
      </c>
      <c r="CO147" s="3">
        <v>296821</v>
      </c>
      <c r="CP147" s="3">
        <v>0</v>
      </c>
      <c r="CQ147" s="3">
        <v>0</v>
      </c>
      <c r="CR147" s="3">
        <v>296821</v>
      </c>
      <c r="CS147" s="3">
        <v>1240</v>
      </c>
      <c r="CT147" s="3">
        <v>184930</v>
      </c>
      <c r="CU147" s="3">
        <v>-12275.96</v>
      </c>
      <c r="CV147" s="3">
        <v>0</v>
      </c>
      <c r="CW147" s="3">
        <v>475</v>
      </c>
      <c r="CX147" s="3">
        <v>950</v>
      </c>
      <c r="CY147" s="3">
        <v>7.15</v>
      </c>
      <c r="CZ147" s="3">
        <v>7.15</v>
      </c>
      <c r="DA147" s="3">
        <v>7.3</v>
      </c>
      <c r="DB147" s="3">
        <v>1</v>
      </c>
      <c r="DC147" s="3">
        <v>0.6</v>
      </c>
      <c r="DD147" s="3">
        <v>475</v>
      </c>
      <c r="DE147" s="3">
        <v>950</v>
      </c>
      <c r="DF147" s="3">
        <v>7.15</v>
      </c>
      <c r="DG147" s="3">
        <v>7.15</v>
      </c>
      <c r="DH147" s="3">
        <v>7.3</v>
      </c>
      <c r="DI147" s="3">
        <v>1</v>
      </c>
      <c r="DJ147" s="3">
        <v>2122270.15</v>
      </c>
      <c r="DK147" s="3">
        <v>0</v>
      </c>
      <c r="DL147" s="3">
        <v>0</v>
      </c>
      <c r="DM147" s="3">
        <v>589000</v>
      </c>
      <c r="DN147" s="3">
        <v>0</v>
      </c>
      <c r="DO147" s="3">
        <v>184930</v>
      </c>
      <c r="DP147" s="3">
        <v>-12275.96</v>
      </c>
      <c r="DQ147" s="3">
        <v>0</v>
      </c>
      <c r="DR147" s="3">
        <v>17809.259999999998</v>
      </c>
      <c r="DS147" s="3">
        <v>3500</v>
      </c>
      <c r="DT147" s="3">
        <v>22923.83</v>
      </c>
      <c r="DU147" s="3">
        <v>-60420</v>
      </c>
      <c r="DV147" s="3">
        <v>0</v>
      </c>
      <c r="DW147" s="3">
        <v>0</v>
      </c>
      <c r="DX147" s="3">
        <v>0</v>
      </c>
      <c r="DY147" s="3">
        <v>0</v>
      </c>
      <c r="DZ147" s="3">
        <v>95619.79</v>
      </c>
      <c r="EA147" s="3">
        <v>0</v>
      </c>
      <c r="EB147" s="3">
        <v>0</v>
      </c>
      <c r="EC147" s="3">
        <v>0</v>
      </c>
      <c r="ED147" s="3">
        <v>0</v>
      </c>
      <c r="EE147" s="3">
        <v>-0.24</v>
      </c>
      <c r="EF147" s="3">
        <v>2940433</v>
      </c>
      <c r="EG147" s="3">
        <v>296821</v>
      </c>
      <c r="EH147" s="3">
        <v>997.5</v>
      </c>
      <c r="EI147" s="2">
        <v>242504</v>
      </c>
      <c r="EJ147" s="2">
        <v>296456</v>
      </c>
      <c r="EK147" s="2" t="s">
        <v>154</v>
      </c>
      <c r="EL147" s="2" t="s">
        <v>162</v>
      </c>
    </row>
    <row r="148" spans="1:142" hidden="1">
      <c r="A148" s="2" t="s">
        <v>661</v>
      </c>
      <c r="B148" s="2" t="s">
        <v>662</v>
      </c>
      <c r="C148" s="2" t="s">
        <v>262</v>
      </c>
      <c r="D148" s="2" t="s">
        <v>263</v>
      </c>
      <c r="E148" s="2" t="s">
        <v>264</v>
      </c>
      <c r="F148" s="2" t="s">
        <v>265</v>
      </c>
      <c r="G148" s="2" t="s">
        <v>266</v>
      </c>
      <c r="H148" s="2" t="s">
        <v>244</v>
      </c>
      <c r="I148" s="2" t="s">
        <v>244</v>
      </c>
      <c r="J148" s="2" t="s">
        <v>267</v>
      </c>
      <c r="K148" s="2" t="s">
        <v>171</v>
      </c>
      <c r="L148" s="2">
        <v>1</v>
      </c>
      <c r="M148" s="3">
        <v>33</v>
      </c>
      <c r="N148" s="3">
        <v>33</v>
      </c>
      <c r="O148" s="3">
        <v>2000</v>
      </c>
      <c r="P148" s="2" t="s">
        <v>268</v>
      </c>
      <c r="Q148" s="2" t="s">
        <v>152</v>
      </c>
      <c r="R148" s="3">
        <v>1000</v>
      </c>
      <c r="S148" s="2" t="s">
        <v>632</v>
      </c>
      <c r="T148" s="2" t="s">
        <v>662</v>
      </c>
      <c r="U148" s="2" t="s">
        <v>152</v>
      </c>
      <c r="V148" s="2" t="s">
        <v>152</v>
      </c>
      <c r="W148" s="3">
        <v>41939.96</v>
      </c>
      <c r="X148" s="3">
        <v>41352.5</v>
      </c>
      <c r="Y148" s="3">
        <v>42149.01</v>
      </c>
      <c r="Z148" s="3">
        <v>41559.01</v>
      </c>
      <c r="AA148" s="3">
        <v>0</v>
      </c>
      <c r="AB148" s="3">
        <v>0</v>
      </c>
      <c r="AC148" s="3">
        <v>0</v>
      </c>
      <c r="AD148" s="3">
        <v>0</v>
      </c>
      <c r="AE148" s="3">
        <v>6031.22</v>
      </c>
      <c r="AF148" s="3">
        <v>5953.09</v>
      </c>
      <c r="AG148" s="3">
        <v>7338.89</v>
      </c>
      <c r="AH148" s="3">
        <v>7232.54</v>
      </c>
      <c r="AI148" s="3">
        <v>9735.2099999999991</v>
      </c>
      <c r="AJ148" s="3">
        <v>9605.68</v>
      </c>
      <c r="AK148" s="3">
        <v>3473.32</v>
      </c>
      <c r="AL148" s="3">
        <v>3425.96</v>
      </c>
      <c r="AM148" s="3">
        <v>28.638999999999999</v>
      </c>
      <c r="AN148" s="3">
        <v>28.638999999999999</v>
      </c>
      <c r="AO148" s="3">
        <v>587460</v>
      </c>
      <c r="AP148" s="3">
        <v>590000</v>
      </c>
      <c r="AQ148" s="3">
        <v>0</v>
      </c>
      <c r="AR148" s="3">
        <v>0</v>
      </c>
      <c r="AS148" s="3">
        <v>0</v>
      </c>
      <c r="AT148" s="3">
        <v>78130</v>
      </c>
      <c r="AU148" s="3">
        <v>106350</v>
      </c>
      <c r="AV148" s="3">
        <v>41072.75</v>
      </c>
      <c r="AW148" s="3">
        <v>0</v>
      </c>
      <c r="AX148" s="3">
        <v>1461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0</v>
      </c>
      <c r="BI148" s="3">
        <v>0</v>
      </c>
      <c r="BJ148" s="3">
        <v>0</v>
      </c>
      <c r="BK148" s="3">
        <v>0</v>
      </c>
      <c r="BL148" s="3">
        <v>0</v>
      </c>
      <c r="BM148" s="3">
        <v>0</v>
      </c>
      <c r="BN148" s="3">
        <v>0</v>
      </c>
      <c r="BO148" s="3">
        <v>0</v>
      </c>
      <c r="BP148" s="3">
        <v>0</v>
      </c>
      <c r="BQ148" s="3">
        <v>0</v>
      </c>
      <c r="BR148" s="3">
        <v>0</v>
      </c>
      <c r="BS148" s="3">
        <v>0</v>
      </c>
      <c r="BT148" s="3">
        <v>0</v>
      </c>
      <c r="BU148" s="3">
        <v>0</v>
      </c>
      <c r="BV148" s="3">
        <v>0</v>
      </c>
      <c r="BW148" s="3">
        <v>0</v>
      </c>
      <c r="BX148" s="3">
        <v>0</v>
      </c>
      <c r="BY148" s="3">
        <v>0</v>
      </c>
      <c r="BZ148" s="3">
        <v>0</v>
      </c>
      <c r="CA148" s="3">
        <v>0</v>
      </c>
      <c r="CB148" s="3">
        <v>0</v>
      </c>
      <c r="CC148" s="3">
        <v>0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352897</v>
      </c>
      <c r="CJ148" s="3">
        <v>18</v>
      </c>
      <c r="CK148" s="3">
        <v>0</v>
      </c>
      <c r="CL148" s="3">
        <v>0</v>
      </c>
      <c r="CM148" s="3">
        <v>88457.25</v>
      </c>
      <c r="CN148" s="3">
        <v>92658.5</v>
      </c>
      <c r="CO148" s="3">
        <v>237103</v>
      </c>
      <c r="CP148" s="3">
        <v>0</v>
      </c>
      <c r="CQ148" s="3">
        <v>0</v>
      </c>
      <c r="CR148" s="3">
        <v>237103</v>
      </c>
      <c r="CS148" s="3">
        <v>1600</v>
      </c>
      <c r="CT148" s="3">
        <v>184480</v>
      </c>
      <c r="CU148" s="3">
        <v>-41072.75</v>
      </c>
      <c r="CV148" s="3">
        <v>0</v>
      </c>
      <c r="CW148" s="3">
        <v>475</v>
      </c>
      <c r="CX148" s="3">
        <v>950</v>
      </c>
      <c r="CY148" s="3">
        <v>7.15</v>
      </c>
      <c r="CZ148" s="3">
        <v>7.15</v>
      </c>
      <c r="DA148" s="3">
        <v>7.3</v>
      </c>
      <c r="DB148" s="3">
        <v>1</v>
      </c>
      <c r="DC148" s="3">
        <v>0.6</v>
      </c>
      <c r="DD148" s="3">
        <v>475</v>
      </c>
      <c r="DE148" s="3">
        <v>950</v>
      </c>
      <c r="DF148" s="3">
        <v>7.15</v>
      </c>
      <c r="DG148" s="3">
        <v>7.15</v>
      </c>
      <c r="DH148" s="3">
        <v>7.3</v>
      </c>
      <c r="DI148" s="3">
        <v>1</v>
      </c>
      <c r="DJ148" s="3">
        <v>1695286.45</v>
      </c>
      <c r="DK148" s="3">
        <v>0</v>
      </c>
      <c r="DL148" s="3">
        <v>0</v>
      </c>
      <c r="DM148" s="3">
        <v>760000</v>
      </c>
      <c r="DN148" s="3">
        <v>0</v>
      </c>
      <c r="DO148" s="3">
        <v>184480</v>
      </c>
      <c r="DP148" s="3">
        <v>-41072.75</v>
      </c>
      <c r="DQ148" s="3">
        <v>0</v>
      </c>
      <c r="DR148" s="3">
        <v>14226.18</v>
      </c>
      <c r="DS148" s="3">
        <v>3500</v>
      </c>
      <c r="DT148" s="3">
        <v>1493665.1</v>
      </c>
      <c r="DU148" s="3">
        <v>0</v>
      </c>
      <c r="DV148" s="3">
        <v>0</v>
      </c>
      <c r="DW148" s="3">
        <v>0</v>
      </c>
      <c r="DX148" s="3">
        <v>0</v>
      </c>
      <c r="DY148" s="3">
        <v>0</v>
      </c>
      <c r="DZ148" s="3">
        <v>204315.79</v>
      </c>
      <c r="EA148" s="3">
        <v>0</v>
      </c>
      <c r="EB148" s="3">
        <v>0</v>
      </c>
      <c r="EC148" s="3">
        <v>631686</v>
      </c>
      <c r="ED148" s="3">
        <v>698736.06</v>
      </c>
      <c r="EE148" s="3">
        <v>0.27</v>
      </c>
      <c r="EF148" s="3">
        <v>4151158</v>
      </c>
      <c r="EG148" s="3">
        <v>237103</v>
      </c>
      <c r="EH148" s="3">
        <v>1443</v>
      </c>
      <c r="EI148" s="2">
        <v>352897</v>
      </c>
      <c r="EJ148" s="2">
        <v>234563</v>
      </c>
      <c r="EK148" s="2" t="s">
        <v>154</v>
      </c>
      <c r="EL148" s="2" t="s">
        <v>155</v>
      </c>
    </row>
    <row r="149" spans="1:142" hidden="1">
      <c r="A149" s="2" t="s">
        <v>661</v>
      </c>
      <c r="B149" s="2" t="s">
        <v>662</v>
      </c>
      <c r="C149" s="2" t="s">
        <v>269</v>
      </c>
      <c r="D149" s="2" t="s">
        <v>270</v>
      </c>
      <c r="E149" s="2" t="s">
        <v>271</v>
      </c>
      <c r="F149" s="2" t="s">
        <v>272</v>
      </c>
      <c r="G149" s="2" t="s">
        <v>222</v>
      </c>
      <c r="H149" s="2" t="s">
        <v>273</v>
      </c>
      <c r="I149" s="2" t="s">
        <v>274</v>
      </c>
      <c r="J149" s="2" t="s">
        <v>274</v>
      </c>
      <c r="K149" s="2" t="s">
        <v>171</v>
      </c>
      <c r="L149" s="2">
        <v>1</v>
      </c>
      <c r="M149" s="3">
        <v>33</v>
      </c>
      <c r="N149" s="3">
        <v>33</v>
      </c>
      <c r="O149" s="3">
        <v>4000</v>
      </c>
      <c r="P149" s="2" t="s">
        <v>275</v>
      </c>
      <c r="Q149" s="2" t="s">
        <v>152</v>
      </c>
      <c r="R149" s="3">
        <v>1000</v>
      </c>
      <c r="S149" s="2" t="s">
        <v>632</v>
      </c>
      <c r="T149" s="2" t="s">
        <v>662</v>
      </c>
      <c r="U149" s="2" t="s">
        <v>152</v>
      </c>
      <c r="V149" s="2" t="s">
        <v>152</v>
      </c>
      <c r="W149" s="3">
        <v>117270.212</v>
      </c>
      <c r="X149" s="3">
        <v>116113.749</v>
      </c>
      <c r="Y149" s="3">
        <v>117706.927</v>
      </c>
      <c r="Z149" s="3">
        <v>116548.499</v>
      </c>
      <c r="AA149" s="3">
        <v>0</v>
      </c>
      <c r="AB149" s="3">
        <v>0</v>
      </c>
      <c r="AC149" s="3">
        <v>0</v>
      </c>
      <c r="AD149" s="3">
        <v>0</v>
      </c>
      <c r="AE149" s="3">
        <v>18564.508999999998</v>
      </c>
      <c r="AF149" s="3">
        <v>18387.812000000002</v>
      </c>
      <c r="AG149" s="3">
        <v>20549.845000000001</v>
      </c>
      <c r="AH149" s="3">
        <v>20352.835999999999</v>
      </c>
      <c r="AI149" s="3">
        <v>25970.526000000002</v>
      </c>
      <c r="AJ149" s="3">
        <v>25721.572</v>
      </c>
      <c r="AK149" s="3">
        <v>8726.86</v>
      </c>
      <c r="AL149" s="3">
        <v>8634.65</v>
      </c>
      <c r="AM149" s="3">
        <v>0</v>
      </c>
      <c r="AN149" s="3">
        <v>0</v>
      </c>
      <c r="AO149" s="3">
        <v>1156463</v>
      </c>
      <c r="AP149" s="3">
        <v>1158428</v>
      </c>
      <c r="AQ149" s="3">
        <v>0</v>
      </c>
      <c r="AR149" s="3">
        <v>0</v>
      </c>
      <c r="AS149" s="3">
        <v>0</v>
      </c>
      <c r="AT149" s="3">
        <v>176697</v>
      </c>
      <c r="AU149" s="3">
        <v>197009</v>
      </c>
      <c r="AV149" s="3">
        <v>128883</v>
      </c>
      <c r="AW149" s="3">
        <v>0</v>
      </c>
      <c r="AX149" s="3">
        <v>3078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465983</v>
      </c>
      <c r="CJ149" s="3">
        <v>647.44000000000005</v>
      </c>
      <c r="CK149" s="3">
        <v>0</v>
      </c>
      <c r="CL149" s="3">
        <v>0</v>
      </c>
      <c r="CM149" s="3">
        <v>120071</v>
      </c>
      <c r="CN149" s="3">
        <v>115164.75</v>
      </c>
      <c r="CO149" s="3">
        <v>692445</v>
      </c>
      <c r="CP149" s="3">
        <v>0</v>
      </c>
      <c r="CQ149" s="3">
        <v>0</v>
      </c>
      <c r="CR149" s="3">
        <v>692445</v>
      </c>
      <c r="CS149" s="3">
        <v>3200</v>
      </c>
      <c r="CT149" s="3">
        <v>373706</v>
      </c>
      <c r="CU149" s="3">
        <v>-128883</v>
      </c>
      <c r="CV149" s="3">
        <v>0</v>
      </c>
      <c r="CW149" s="3">
        <v>475</v>
      </c>
      <c r="CX149" s="3">
        <v>950</v>
      </c>
      <c r="CY149" s="3">
        <v>7.15</v>
      </c>
      <c r="CZ149" s="3">
        <v>7.15</v>
      </c>
      <c r="DA149" s="3">
        <v>7.3</v>
      </c>
      <c r="DB149" s="3">
        <v>1</v>
      </c>
      <c r="DC149" s="3">
        <v>0.6</v>
      </c>
      <c r="DD149" s="3">
        <v>475</v>
      </c>
      <c r="DE149" s="3">
        <v>950</v>
      </c>
      <c r="DF149" s="3">
        <v>7.15</v>
      </c>
      <c r="DG149" s="3">
        <v>7.15</v>
      </c>
      <c r="DH149" s="3">
        <v>7.3</v>
      </c>
      <c r="DI149" s="3">
        <v>1</v>
      </c>
      <c r="DJ149" s="3">
        <v>4950981.75</v>
      </c>
      <c r="DK149" s="3">
        <v>0</v>
      </c>
      <c r="DL149" s="3">
        <v>0</v>
      </c>
      <c r="DM149" s="3">
        <v>1520000</v>
      </c>
      <c r="DN149" s="3">
        <v>0</v>
      </c>
      <c r="DO149" s="3">
        <v>373706</v>
      </c>
      <c r="DP149" s="3">
        <v>-128883</v>
      </c>
      <c r="DQ149" s="3">
        <v>0</v>
      </c>
      <c r="DR149" s="3">
        <v>41546.699999999997</v>
      </c>
      <c r="DS149" s="3">
        <v>3500</v>
      </c>
      <c r="DT149" s="3">
        <v>418520.01</v>
      </c>
      <c r="DU149" s="3">
        <v>0</v>
      </c>
      <c r="DV149" s="3">
        <v>0</v>
      </c>
      <c r="DW149" s="3">
        <v>0</v>
      </c>
      <c r="DX149" s="3">
        <v>0</v>
      </c>
      <c r="DY149" s="3">
        <v>0</v>
      </c>
      <c r="DZ149" s="3">
        <v>90389.31</v>
      </c>
      <c r="EA149" s="3">
        <v>0</v>
      </c>
      <c r="EB149" s="3">
        <v>0</v>
      </c>
      <c r="EC149" s="3">
        <v>0</v>
      </c>
      <c r="ED149" s="3">
        <v>0</v>
      </c>
      <c r="EE149" s="3">
        <v>-0.46</v>
      </c>
      <c r="EF149" s="3">
        <v>7308254</v>
      </c>
      <c r="EG149" s="3">
        <v>692445</v>
      </c>
      <c r="EH149" s="3">
        <v>2430.56</v>
      </c>
      <c r="EI149" s="2">
        <v>465983</v>
      </c>
      <c r="EJ149" s="2">
        <v>690480</v>
      </c>
      <c r="EK149" s="2" t="s">
        <v>154</v>
      </c>
      <c r="EL149" s="2" t="s">
        <v>162</v>
      </c>
    </row>
    <row r="150" spans="1:142" hidden="1">
      <c r="A150" s="2" t="s">
        <v>661</v>
      </c>
      <c r="B150" s="2" t="s">
        <v>662</v>
      </c>
      <c r="C150" s="2" t="s">
        <v>276</v>
      </c>
      <c r="D150" s="2" t="s">
        <v>277</v>
      </c>
      <c r="E150" s="2" t="s">
        <v>278</v>
      </c>
      <c r="F150" s="2" t="s">
        <v>279</v>
      </c>
      <c r="G150" s="2" t="s">
        <v>280</v>
      </c>
      <c r="H150" s="2" t="s">
        <v>244</v>
      </c>
      <c r="I150" s="2" t="s">
        <v>260</v>
      </c>
      <c r="J150" s="2" t="s">
        <v>260</v>
      </c>
      <c r="K150" s="2" t="s">
        <v>171</v>
      </c>
      <c r="L150" s="2">
        <v>1</v>
      </c>
      <c r="M150" s="3">
        <v>33</v>
      </c>
      <c r="N150" s="3">
        <v>33</v>
      </c>
      <c r="O150" s="3">
        <v>1510</v>
      </c>
      <c r="P150" s="2" t="s">
        <v>281</v>
      </c>
      <c r="Q150" s="2" t="s">
        <v>152</v>
      </c>
      <c r="R150" s="3">
        <v>1000</v>
      </c>
      <c r="S150" s="2" t="s">
        <v>632</v>
      </c>
      <c r="T150" s="2" t="s">
        <v>662</v>
      </c>
      <c r="U150" s="2" t="s">
        <v>152</v>
      </c>
      <c r="V150" s="2" t="s">
        <v>152</v>
      </c>
      <c r="W150" s="3">
        <v>19019.91</v>
      </c>
      <c r="X150" s="3">
        <v>18896.07</v>
      </c>
      <c r="Y150" s="3">
        <v>19082.349999999999</v>
      </c>
      <c r="Z150" s="3">
        <v>18958.28</v>
      </c>
      <c r="AA150" s="3">
        <v>0</v>
      </c>
      <c r="AB150" s="3">
        <v>0</v>
      </c>
      <c r="AC150" s="3">
        <v>0</v>
      </c>
      <c r="AD150" s="3">
        <v>0</v>
      </c>
      <c r="AE150" s="3">
        <v>711.67</v>
      </c>
      <c r="AF150" s="3">
        <v>709.01</v>
      </c>
      <c r="AG150" s="3">
        <v>988.24</v>
      </c>
      <c r="AH150" s="3">
        <v>983.42</v>
      </c>
      <c r="AI150" s="3">
        <v>0</v>
      </c>
      <c r="AJ150" s="3">
        <v>0</v>
      </c>
      <c r="AK150" s="3">
        <v>15045</v>
      </c>
      <c r="AL150" s="3">
        <v>14950.48</v>
      </c>
      <c r="AM150" s="3">
        <v>0</v>
      </c>
      <c r="AN150" s="3">
        <v>0</v>
      </c>
      <c r="AO150" s="3">
        <v>123840</v>
      </c>
      <c r="AP150" s="3">
        <v>124070</v>
      </c>
      <c r="AQ150" s="3">
        <v>0</v>
      </c>
      <c r="AR150" s="3">
        <v>0</v>
      </c>
      <c r="AS150" s="3">
        <v>0</v>
      </c>
      <c r="AT150" s="3">
        <v>2660</v>
      </c>
      <c r="AU150" s="3">
        <v>4820</v>
      </c>
      <c r="AV150" s="3">
        <v>0</v>
      </c>
      <c r="AW150" s="3">
        <v>53085</v>
      </c>
      <c r="AX150" s="3">
        <v>1159.5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65991</v>
      </c>
      <c r="CJ150" s="3">
        <v>177.52</v>
      </c>
      <c r="CK150" s="3">
        <v>0</v>
      </c>
      <c r="CL150" s="3">
        <v>0</v>
      </c>
      <c r="CM150" s="3">
        <v>26006</v>
      </c>
      <c r="CN150" s="3">
        <v>15429</v>
      </c>
      <c r="CO150" s="3">
        <v>60400</v>
      </c>
      <c r="CP150" s="3">
        <v>0</v>
      </c>
      <c r="CQ150" s="3">
        <v>0</v>
      </c>
      <c r="CR150" s="3">
        <v>60400</v>
      </c>
      <c r="CS150" s="3">
        <v>1208</v>
      </c>
      <c r="CT150" s="3">
        <v>7480</v>
      </c>
      <c r="CU150" s="3">
        <v>0</v>
      </c>
      <c r="CV150" s="3">
        <v>-53085</v>
      </c>
      <c r="CW150" s="3">
        <v>475</v>
      </c>
      <c r="CX150" s="3">
        <v>950</v>
      </c>
      <c r="CY150" s="3">
        <v>7.15</v>
      </c>
      <c r="CZ150" s="3">
        <v>7.15</v>
      </c>
      <c r="DA150" s="3">
        <v>7.3</v>
      </c>
      <c r="DB150" s="3">
        <v>1</v>
      </c>
      <c r="DC150" s="3">
        <v>0.6</v>
      </c>
      <c r="DD150" s="3">
        <v>475</v>
      </c>
      <c r="DE150" s="3">
        <v>950</v>
      </c>
      <c r="DF150" s="3">
        <v>7.15</v>
      </c>
      <c r="DG150" s="3">
        <v>7.15</v>
      </c>
      <c r="DH150" s="3">
        <v>7.3</v>
      </c>
      <c r="DI150" s="3">
        <v>1</v>
      </c>
      <c r="DJ150" s="3">
        <v>431860</v>
      </c>
      <c r="DK150" s="3">
        <v>0</v>
      </c>
      <c r="DL150" s="3">
        <v>0</v>
      </c>
      <c r="DM150" s="3">
        <v>573800</v>
      </c>
      <c r="DN150" s="3">
        <v>0</v>
      </c>
      <c r="DO150" s="3">
        <v>7480</v>
      </c>
      <c r="DP150" s="3">
        <v>0</v>
      </c>
      <c r="DQ150" s="3">
        <v>-53085</v>
      </c>
      <c r="DR150" s="3">
        <v>3484.74</v>
      </c>
      <c r="DS150" s="3">
        <v>3500</v>
      </c>
      <c r="DT150" s="3">
        <v>218402.95</v>
      </c>
      <c r="DU150" s="3">
        <v>0</v>
      </c>
      <c r="DV150" s="3">
        <v>0</v>
      </c>
      <c r="DW150" s="3">
        <v>0</v>
      </c>
      <c r="DX150" s="3">
        <v>0</v>
      </c>
      <c r="DY150" s="3">
        <v>0</v>
      </c>
      <c r="DZ150" s="3">
        <v>22701.77</v>
      </c>
      <c r="EA150" s="3">
        <v>0</v>
      </c>
      <c r="EB150" s="3">
        <v>0</v>
      </c>
      <c r="EC150" s="3">
        <v>118124</v>
      </c>
      <c r="ED150" s="3">
        <v>130662.18</v>
      </c>
      <c r="EE150" s="3">
        <v>0.31</v>
      </c>
      <c r="EF150" s="3">
        <v>1238528</v>
      </c>
      <c r="EG150" s="3">
        <v>58079</v>
      </c>
      <c r="EH150" s="3">
        <v>981.98</v>
      </c>
      <c r="EI150" s="2">
        <v>65991</v>
      </c>
      <c r="EJ150" s="2">
        <v>57849</v>
      </c>
      <c r="EK150" s="2" t="s">
        <v>154</v>
      </c>
      <c r="EL150" s="2" t="s">
        <v>162</v>
      </c>
    </row>
    <row r="151" spans="1:142" hidden="1">
      <c r="A151" s="2" t="s">
        <v>661</v>
      </c>
      <c r="B151" s="2" t="s">
        <v>662</v>
      </c>
      <c r="C151" s="2" t="s">
        <v>282</v>
      </c>
      <c r="D151" s="2" t="s">
        <v>283</v>
      </c>
      <c r="E151" s="2" t="s">
        <v>284</v>
      </c>
      <c r="F151" s="2" t="s">
        <v>285</v>
      </c>
      <c r="G151" s="2" t="s">
        <v>286</v>
      </c>
      <c r="H151" s="2" t="s">
        <v>287</v>
      </c>
      <c r="I151" s="2" t="s">
        <v>287</v>
      </c>
      <c r="J151" s="2" t="s">
        <v>288</v>
      </c>
      <c r="K151" s="2" t="s">
        <v>150</v>
      </c>
      <c r="L151" s="2">
        <v>2</v>
      </c>
      <c r="M151" s="3">
        <v>11</v>
      </c>
      <c r="N151" s="3">
        <v>11</v>
      </c>
      <c r="O151" s="3">
        <v>150</v>
      </c>
      <c r="P151" s="2" t="s">
        <v>289</v>
      </c>
      <c r="Q151" s="2" t="s">
        <v>152</v>
      </c>
      <c r="R151" s="3">
        <v>1000</v>
      </c>
      <c r="S151" s="2" t="s">
        <v>632</v>
      </c>
      <c r="T151" s="2" t="s">
        <v>662</v>
      </c>
      <c r="U151" s="2" t="s">
        <v>152</v>
      </c>
      <c r="V151" s="2" t="s">
        <v>152</v>
      </c>
      <c r="W151" s="3">
        <v>7455.62</v>
      </c>
      <c r="X151" s="3">
        <v>7417.95</v>
      </c>
      <c r="Y151" s="3">
        <v>7488.16</v>
      </c>
      <c r="Z151" s="3">
        <v>7450.48</v>
      </c>
      <c r="AA151" s="3">
        <v>0</v>
      </c>
      <c r="AB151" s="3">
        <v>0</v>
      </c>
      <c r="AC151" s="3">
        <v>0</v>
      </c>
      <c r="AD151" s="3">
        <v>0</v>
      </c>
      <c r="AE151" s="3">
        <v>1260.6400000000001</v>
      </c>
      <c r="AF151" s="3">
        <v>1254.72</v>
      </c>
      <c r="AG151" s="3">
        <v>1338.78</v>
      </c>
      <c r="AH151" s="3">
        <v>1332.18</v>
      </c>
      <c r="AI151" s="3">
        <v>2604.91</v>
      </c>
      <c r="AJ151" s="3">
        <v>2594.7199999999998</v>
      </c>
      <c r="AK151" s="3">
        <v>0</v>
      </c>
      <c r="AL151" s="3">
        <v>0</v>
      </c>
      <c r="AM151" s="3">
        <v>0</v>
      </c>
      <c r="AN151" s="3">
        <v>0</v>
      </c>
      <c r="AO151" s="3">
        <v>37670</v>
      </c>
      <c r="AP151" s="3">
        <v>37680</v>
      </c>
      <c r="AQ151" s="3">
        <v>0</v>
      </c>
      <c r="AR151" s="3">
        <v>0</v>
      </c>
      <c r="AS151" s="3">
        <v>0</v>
      </c>
      <c r="AT151" s="3">
        <v>5920</v>
      </c>
      <c r="AU151" s="3">
        <v>6600</v>
      </c>
      <c r="AV151" s="3">
        <v>0</v>
      </c>
      <c r="AW151" s="3">
        <v>0</v>
      </c>
      <c r="AX151" s="3">
        <v>80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0</v>
      </c>
      <c r="BI151" s="3">
        <v>0</v>
      </c>
      <c r="BJ151" s="3">
        <v>0</v>
      </c>
      <c r="BK151" s="3">
        <v>0</v>
      </c>
      <c r="BL151" s="3">
        <v>0</v>
      </c>
      <c r="BM151" s="3">
        <v>0</v>
      </c>
      <c r="BN151" s="3">
        <v>0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>
        <v>0</v>
      </c>
      <c r="BU151" s="3">
        <v>0</v>
      </c>
      <c r="BV151" s="3">
        <v>0</v>
      </c>
      <c r="BW151" s="3">
        <v>0</v>
      </c>
      <c r="BX151" s="3">
        <v>0</v>
      </c>
      <c r="BY151" s="3">
        <v>0</v>
      </c>
      <c r="BZ151" s="3">
        <v>0</v>
      </c>
      <c r="CA151" s="3">
        <v>0</v>
      </c>
      <c r="CB151" s="3">
        <v>0</v>
      </c>
      <c r="CC151" s="3">
        <v>0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30393</v>
      </c>
      <c r="CJ151" s="3">
        <v>42.09</v>
      </c>
      <c r="CK151" s="3">
        <v>0</v>
      </c>
      <c r="CL151" s="3">
        <v>0</v>
      </c>
      <c r="CM151" s="3">
        <v>7282</v>
      </c>
      <c r="CN151" s="3">
        <v>7744</v>
      </c>
      <c r="CO151" s="3">
        <v>7287</v>
      </c>
      <c r="CP151" s="3">
        <v>0</v>
      </c>
      <c r="CQ151" s="3">
        <v>0</v>
      </c>
      <c r="CR151" s="3">
        <v>7287</v>
      </c>
      <c r="CS151" s="3">
        <v>120</v>
      </c>
      <c r="CT151" s="3">
        <v>12520</v>
      </c>
      <c r="CU151" s="3">
        <v>0</v>
      </c>
      <c r="CV151" s="3">
        <v>0</v>
      </c>
      <c r="CW151" s="3">
        <v>475</v>
      </c>
      <c r="CX151" s="3">
        <v>950</v>
      </c>
      <c r="CY151" s="3">
        <v>8.8000000000000007</v>
      </c>
      <c r="CZ151" s="3">
        <v>8.8000000000000007</v>
      </c>
      <c r="DA151" s="3">
        <v>7.3</v>
      </c>
      <c r="DB151" s="3">
        <v>1</v>
      </c>
      <c r="DC151" s="3">
        <v>0.6</v>
      </c>
      <c r="DD151" s="3">
        <v>475</v>
      </c>
      <c r="DE151" s="3">
        <v>950</v>
      </c>
      <c r="DF151" s="3">
        <v>8.8000000000000007</v>
      </c>
      <c r="DG151" s="3">
        <v>8.8000000000000007</v>
      </c>
      <c r="DH151" s="3">
        <v>7.3</v>
      </c>
      <c r="DI151" s="3">
        <v>1</v>
      </c>
      <c r="DJ151" s="3">
        <v>64125.599999999999</v>
      </c>
      <c r="DK151" s="3">
        <v>0</v>
      </c>
      <c r="DL151" s="3">
        <v>0</v>
      </c>
      <c r="DM151" s="3">
        <v>57000</v>
      </c>
      <c r="DN151" s="3">
        <v>0</v>
      </c>
      <c r="DO151" s="3">
        <v>12520</v>
      </c>
      <c r="DP151" s="3">
        <v>0</v>
      </c>
      <c r="DQ151" s="3">
        <v>0</v>
      </c>
      <c r="DR151" s="3">
        <v>437.22</v>
      </c>
      <c r="DS151" s="3">
        <v>2000</v>
      </c>
      <c r="DT151" s="3">
        <v>241292.11</v>
      </c>
      <c r="DU151" s="3">
        <v>0</v>
      </c>
      <c r="DV151" s="3">
        <v>0</v>
      </c>
      <c r="DW151" s="3">
        <v>11029.11</v>
      </c>
      <c r="DX151" s="3">
        <v>0</v>
      </c>
      <c r="DY151" s="3">
        <v>0</v>
      </c>
      <c r="DZ151" s="3">
        <v>106650.97</v>
      </c>
      <c r="EA151" s="3">
        <v>0</v>
      </c>
      <c r="EB151" s="3">
        <v>0</v>
      </c>
      <c r="EC151" s="3">
        <v>74463</v>
      </c>
      <c r="ED151" s="3">
        <v>60178.14</v>
      </c>
      <c r="EE151" s="3">
        <v>-0.04</v>
      </c>
      <c r="EF151" s="3">
        <v>388404</v>
      </c>
      <c r="EG151" s="3">
        <v>7287</v>
      </c>
      <c r="EH151" s="3">
        <v>37.909999999999997</v>
      </c>
      <c r="EI151" s="2">
        <v>30393</v>
      </c>
      <c r="EJ151" s="2">
        <v>7277</v>
      </c>
      <c r="EK151" s="2" t="s">
        <v>154</v>
      </c>
      <c r="EL151" s="2" t="s">
        <v>162</v>
      </c>
    </row>
    <row r="152" spans="1:142" hidden="1">
      <c r="A152" s="2" t="s">
        <v>661</v>
      </c>
      <c r="B152" s="2" t="s">
        <v>662</v>
      </c>
      <c r="C152" s="2" t="s">
        <v>290</v>
      </c>
      <c r="D152" s="2" t="s">
        <v>291</v>
      </c>
      <c r="E152" s="2" t="s">
        <v>292</v>
      </c>
      <c r="F152" s="2" t="s">
        <v>293</v>
      </c>
      <c r="G152" s="2" t="s">
        <v>294</v>
      </c>
      <c r="H152" s="2" t="s">
        <v>295</v>
      </c>
      <c r="I152" s="2" t="s">
        <v>296</v>
      </c>
      <c r="J152" s="2" t="s">
        <v>296</v>
      </c>
      <c r="K152" s="2" t="s">
        <v>171</v>
      </c>
      <c r="L152" s="2">
        <v>1</v>
      </c>
      <c r="M152" s="3">
        <v>33</v>
      </c>
      <c r="N152" s="3">
        <v>33</v>
      </c>
      <c r="O152" s="3">
        <v>3600</v>
      </c>
      <c r="P152" s="2" t="s">
        <v>297</v>
      </c>
      <c r="Q152" s="2" t="s">
        <v>152</v>
      </c>
      <c r="R152" s="3">
        <v>1000</v>
      </c>
      <c r="S152" s="2" t="s">
        <v>632</v>
      </c>
      <c r="T152" s="2" t="s">
        <v>662</v>
      </c>
      <c r="U152" s="2" t="s">
        <v>152</v>
      </c>
      <c r="V152" s="2" t="s">
        <v>152</v>
      </c>
      <c r="W152" s="3">
        <v>37164.04</v>
      </c>
      <c r="X152" s="3">
        <v>36663.440000000002</v>
      </c>
      <c r="Y152" s="3">
        <v>37980.74</v>
      </c>
      <c r="Z152" s="3">
        <v>37474.94</v>
      </c>
      <c r="AA152" s="3">
        <v>0</v>
      </c>
      <c r="AB152" s="3">
        <v>0</v>
      </c>
      <c r="AC152" s="3">
        <v>0</v>
      </c>
      <c r="AD152" s="3">
        <v>0</v>
      </c>
      <c r="AE152" s="3">
        <v>6381.8</v>
      </c>
      <c r="AF152" s="3">
        <v>6295.7</v>
      </c>
      <c r="AG152" s="3">
        <v>3075.12</v>
      </c>
      <c r="AH152" s="3">
        <v>3026.74</v>
      </c>
      <c r="AI152" s="3">
        <v>3806.3</v>
      </c>
      <c r="AJ152" s="3">
        <v>3748.36</v>
      </c>
      <c r="AK152" s="3">
        <v>1333.32</v>
      </c>
      <c r="AL152" s="3">
        <v>1312.62</v>
      </c>
      <c r="AM152" s="3">
        <v>0</v>
      </c>
      <c r="AN152" s="3">
        <v>0</v>
      </c>
      <c r="AO152" s="3">
        <v>500600</v>
      </c>
      <c r="AP152" s="3">
        <v>505800</v>
      </c>
      <c r="AQ152" s="3">
        <v>0</v>
      </c>
      <c r="AR152" s="3">
        <v>0</v>
      </c>
      <c r="AS152" s="3">
        <v>0</v>
      </c>
      <c r="AT152" s="3">
        <v>86100</v>
      </c>
      <c r="AU152" s="3">
        <v>48380</v>
      </c>
      <c r="AV152" s="3">
        <v>1806.63</v>
      </c>
      <c r="AW152" s="3">
        <v>0</v>
      </c>
      <c r="AX152" s="3">
        <v>2605.8000000000002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338786</v>
      </c>
      <c r="CJ152" s="3">
        <v>846.46</v>
      </c>
      <c r="CK152" s="3">
        <v>0</v>
      </c>
      <c r="CL152" s="3">
        <v>0</v>
      </c>
      <c r="CM152" s="3">
        <v>56133.37</v>
      </c>
      <c r="CN152" s="3">
        <v>69413.72</v>
      </c>
      <c r="CO152" s="3">
        <v>167014</v>
      </c>
      <c r="CP152" s="3">
        <v>0</v>
      </c>
      <c r="CQ152" s="3">
        <v>0</v>
      </c>
      <c r="CR152" s="3">
        <v>167014</v>
      </c>
      <c r="CS152" s="3">
        <v>2880</v>
      </c>
      <c r="CT152" s="3">
        <v>134480</v>
      </c>
      <c r="CU152" s="3">
        <v>-1806.63</v>
      </c>
      <c r="CV152" s="3">
        <v>0</v>
      </c>
      <c r="CW152" s="3">
        <v>475</v>
      </c>
      <c r="CX152" s="3">
        <v>950</v>
      </c>
      <c r="CY152" s="3">
        <v>7.15</v>
      </c>
      <c r="CZ152" s="3">
        <v>7.15</v>
      </c>
      <c r="DA152" s="3">
        <v>7.3</v>
      </c>
      <c r="DB152" s="3">
        <v>1</v>
      </c>
      <c r="DC152" s="3">
        <v>0.6</v>
      </c>
      <c r="DD152" s="3">
        <v>475</v>
      </c>
      <c r="DE152" s="3">
        <v>950</v>
      </c>
      <c r="DF152" s="3">
        <v>7.15</v>
      </c>
      <c r="DG152" s="3">
        <v>7.15</v>
      </c>
      <c r="DH152" s="3">
        <v>7.3</v>
      </c>
      <c r="DI152" s="3">
        <v>1</v>
      </c>
      <c r="DJ152" s="3">
        <v>1194150.1000000001</v>
      </c>
      <c r="DK152" s="3">
        <v>0</v>
      </c>
      <c r="DL152" s="3">
        <v>0</v>
      </c>
      <c r="DM152" s="3">
        <v>1368000</v>
      </c>
      <c r="DN152" s="3">
        <v>0</v>
      </c>
      <c r="DO152" s="3">
        <v>134480</v>
      </c>
      <c r="DP152" s="3">
        <v>-1806.63</v>
      </c>
      <c r="DQ152" s="3">
        <v>0</v>
      </c>
      <c r="DR152" s="3">
        <v>10020.84</v>
      </c>
      <c r="DS152" s="3">
        <v>3500</v>
      </c>
      <c r="DT152" s="3">
        <v>202509.16</v>
      </c>
      <c r="DU152" s="3">
        <v>0</v>
      </c>
      <c r="DV152" s="3">
        <v>0</v>
      </c>
      <c r="DW152" s="3">
        <v>0</v>
      </c>
      <c r="DX152" s="3">
        <v>0</v>
      </c>
      <c r="DY152" s="3">
        <v>0</v>
      </c>
      <c r="DZ152" s="3">
        <v>204315.79</v>
      </c>
      <c r="EA152" s="3">
        <v>0</v>
      </c>
      <c r="EB152" s="3">
        <v>0</v>
      </c>
      <c r="EC152" s="3">
        <v>0</v>
      </c>
      <c r="ED152" s="3">
        <v>0</v>
      </c>
      <c r="EE152" s="3">
        <v>-0.1</v>
      </c>
      <c r="EF152" s="3">
        <v>2912660</v>
      </c>
      <c r="EG152" s="3">
        <v>167014</v>
      </c>
      <c r="EH152" s="3">
        <v>1759.3400000000001</v>
      </c>
      <c r="EI152" s="2">
        <v>338786</v>
      </c>
      <c r="EJ152" s="2">
        <v>161814</v>
      </c>
      <c r="EK152" s="2" t="s">
        <v>154</v>
      </c>
      <c r="EL152" s="2" t="s">
        <v>162</v>
      </c>
    </row>
    <row r="153" spans="1:142" hidden="1">
      <c r="A153" s="2" t="s">
        <v>661</v>
      </c>
      <c r="B153" s="2" t="s">
        <v>662</v>
      </c>
      <c r="C153" s="2" t="s">
        <v>671</v>
      </c>
      <c r="D153" s="2" t="s">
        <v>672</v>
      </c>
      <c r="E153" s="2" t="s">
        <v>673</v>
      </c>
      <c r="F153" s="2" t="s">
        <v>674</v>
      </c>
      <c r="G153" s="2" t="s">
        <v>675</v>
      </c>
      <c r="H153" s="2" t="s">
        <v>303</v>
      </c>
      <c r="I153" s="2" t="s">
        <v>676</v>
      </c>
      <c r="J153" s="2" t="s">
        <v>677</v>
      </c>
      <c r="K153" s="2" t="s">
        <v>171</v>
      </c>
      <c r="L153" s="2">
        <v>1</v>
      </c>
      <c r="M153" s="3">
        <v>33</v>
      </c>
      <c r="N153" s="3">
        <v>33</v>
      </c>
      <c r="O153" s="3">
        <v>9900</v>
      </c>
      <c r="P153" s="2" t="s">
        <v>678</v>
      </c>
      <c r="Q153" s="2" t="s">
        <v>152</v>
      </c>
      <c r="R153" s="3">
        <v>1000</v>
      </c>
      <c r="S153" s="2" t="s">
        <v>632</v>
      </c>
      <c r="T153" s="2" t="s">
        <v>662</v>
      </c>
      <c r="U153" s="2" t="s">
        <v>152</v>
      </c>
      <c r="V153" s="2" t="s">
        <v>152</v>
      </c>
      <c r="W153" s="3">
        <v>712830.95</v>
      </c>
      <c r="X153" s="3">
        <v>706581.79</v>
      </c>
      <c r="Y153" s="3">
        <v>714351.6</v>
      </c>
      <c r="Z153" s="3">
        <v>708086.41</v>
      </c>
      <c r="AA153" s="3">
        <v>0</v>
      </c>
      <c r="AB153" s="3">
        <v>588</v>
      </c>
      <c r="AC153" s="3">
        <v>0</v>
      </c>
      <c r="AD153" s="3">
        <v>0</v>
      </c>
      <c r="AE153" s="3">
        <v>118403.15</v>
      </c>
      <c r="AF153" s="3">
        <v>117360.63</v>
      </c>
      <c r="AG153" s="3">
        <v>117668.03</v>
      </c>
      <c r="AH153" s="3">
        <v>116624.95</v>
      </c>
      <c r="AI153" s="3">
        <v>316930.92</v>
      </c>
      <c r="AJ153" s="3">
        <v>314783.09999999998</v>
      </c>
      <c r="AK153" s="3">
        <v>0</v>
      </c>
      <c r="AL153" s="3">
        <v>0</v>
      </c>
      <c r="AM153" s="3">
        <v>0</v>
      </c>
      <c r="AN153" s="3">
        <v>0</v>
      </c>
      <c r="AO153" s="3">
        <v>6249160</v>
      </c>
      <c r="AP153" s="3">
        <v>6265190</v>
      </c>
      <c r="AQ153" s="3">
        <v>0</v>
      </c>
      <c r="AR153" s="3">
        <v>0</v>
      </c>
      <c r="AS153" s="3">
        <v>0</v>
      </c>
      <c r="AT153" s="3">
        <v>1042520</v>
      </c>
      <c r="AU153" s="3">
        <v>1043080</v>
      </c>
      <c r="AV153" s="3">
        <v>2122170</v>
      </c>
      <c r="AW153" s="3">
        <v>0</v>
      </c>
      <c r="AX153" s="3">
        <v>9768</v>
      </c>
      <c r="AY153" s="3">
        <v>172878</v>
      </c>
      <c r="AZ153" s="3">
        <v>12</v>
      </c>
      <c r="BA153" s="3">
        <v>27900</v>
      </c>
      <c r="BB153" s="3">
        <v>0</v>
      </c>
      <c r="BC153" s="3">
        <v>25650</v>
      </c>
      <c r="BD153" s="3">
        <v>0</v>
      </c>
      <c r="BE153" s="3">
        <v>0</v>
      </c>
      <c r="BF153" s="3">
        <v>0</v>
      </c>
      <c r="BG153" s="3">
        <v>0</v>
      </c>
      <c r="BH153" s="3">
        <v>0</v>
      </c>
      <c r="BI153" s="3">
        <v>0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0</v>
      </c>
      <c r="BP153" s="3">
        <v>0</v>
      </c>
      <c r="BQ153" s="3">
        <v>0</v>
      </c>
      <c r="BR153" s="3">
        <v>0</v>
      </c>
      <c r="BS153" s="3">
        <v>0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6092312</v>
      </c>
      <c r="CP153" s="3">
        <v>0</v>
      </c>
      <c r="CQ153" s="3">
        <v>0</v>
      </c>
      <c r="CR153" s="3">
        <v>6092312</v>
      </c>
      <c r="CS153" s="3">
        <v>9756</v>
      </c>
      <c r="CT153" s="3">
        <v>2004130</v>
      </c>
      <c r="CU153" s="3">
        <v>-2122170</v>
      </c>
      <c r="CV153" s="3">
        <v>0</v>
      </c>
      <c r="CW153" s="3">
        <v>475</v>
      </c>
      <c r="CX153" s="3">
        <v>950</v>
      </c>
      <c r="CY153" s="3">
        <v>7.15</v>
      </c>
      <c r="CZ153" s="3">
        <v>7.15</v>
      </c>
      <c r="DA153" s="3">
        <v>7.3</v>
      </c>
      <c r="DB153" s="3">
        <v>1</v>
      </c>
      <c r="DC153" s="3">
        <v>0.6</v>
      </c>
      <c r="DD153" s="3">
        <v>475</v>
      </c>
      <c r="DE153" s="3">
        <v>950</v>
      </c>
      <c r="DF153" s="3">
        <v>7.15</v>
      </c>
      <c r="DG153" s="3">
        <v>7.15</v>
      </c>
      <c r="DH153" s="3">
        <v>7.3</v>
      </c>
      <c r="DI153" s="3">
        <v>1</v>
      </c>
      <c r="DJ153" s="3">
        <v>43560030.799999997</v>
      </c>
      <c r="DK153" s="3">
        <v>0</v>
      </c>
      <c r="DL153" s="3">
        <v>0</v>
      </c>
      <c r="DM153" s="3">
        <v>4634100</v>
      </c>
      <c r="DN153" s="3">
        <v>0</v>
      </c>
      <c r="DO153" s="3">
        <v>2004130</v>
      </c>
      <c r="DP153" s="3">
        <v>-2122170</v>
      </c>
      <c r="DQ153" s="3">
        <v>0</v>
      </c>
      <c r="DR153" s="3">
        <v>365538.72</v>
      </c>
      <c r="DS153" s="3">
        <v>3500</v>
      </c>
      <c r="DT153" s="3">
        <v>-1388693.68</v>
      </c>
      <c r="DU153" s="3">
        <v>0</v>
      </c>
      <c r="DV153" s="3">
        <v>0</v>
      </c>
      <c r="DW153" s="3">
        <v>926.05</v>
      </c>
      <c r="DX153" s="3">
        <v>0</v>
      </c>
      <c r="DY153" s="3">
        <v>0</v>
      </c>
      <c r="DZ153" s="3">
        <v>81726.320000000007</v>
      </c>
      <c r="EA153" s="3">
        <v>0</v>
      </c>
      <c r="EB153" s="3">
        <v>0</v>
      </c>
      <c r="EC153" s="3">
        <v>309452</v>
      </c>
      <c r="ED153" s="3">
        <v>342298</v>
      </c>
      <c r="EE153" s="3">
        <v>0.11</v>
      </c>
      <c r="EF153" s="3">
        <v>49179532</v>
      </c>
      <c r="EG153" s="3">
        <v>6092312</v>
      </c>
      <c r="EH153" s="3">
        <v>9756</v>
      </c>
      <c r="EI153" s="2">
        <v>172878</v>
      </c>
      <c r="EJ153" s="2">
        <v>6076282</v>
      </c>
      <c r="EK153" s="2" t="s">
        <v>173</v>
      </c>
      <c r="EL153" s="2" t="s">
        <v>155</v>
      </c>
    </row>
    <row r="154" spans="1:142" hidden="1">
      <c r="A154" s="2" t="s">
        <v>661</v>
      </c>
      <c r="B154" s="2" t="s">
        <v>662</v>
      </c>
      <c r="C154" s="2" t="s">
        <v>305</v>
      </c>
      <c r="D154" s="2" t="s">
        <v>306</v>
      </c>
      <c r="E154" s="2" t="s">
        <v>307</v>
      </c>
      <c r="F154" s="2" t="s">
        <v>308</v>
      </c>
      <c r="G154" s="2" t="s">
        <v>309</v>
      </c>
      <c r="H154" s="2" t="s">
        <v>310</v>
      </c>
      <c r="I154" s="2" t="s">
        <v>310</v>
      </c>
      <c r="J154" s="2" t="s">
        <v>311</v>
      </c>
      <c r="K154" s="2" t="s">
        <v>171</v>
      </c>
      <c r="L154" s="2">
        <v>1</v>
      </c>
      <c r="M154" s="3">
        <v>11</v>
      </c>
      <c r="N154" s="3">
        <v>11</v>
      </c>
      <c r="O154" s="3">
        <v>300</v>
      </c>
      <c r="P154" s="2" t="s">
        <v>312</v>
      </c>
      <c r="Q154" s="2" t="s">
        <v>152</v>
      </c>
      <c r="R154" s="3">
        <v>1000</v>
      </c>
      <c r="S154" s="2" t="s">
        <v>632</v>
      </c>
      <c r="T154" s="2" t="s">
        <v>662</v>
      </c>
      <c r="U154" s="2" t="s">
        <v>152</v>
      </c>
      <c r="V154" s="2" t="s">
        <v>152</v>
      </c>
      <c r="W154" s="3">
        <v>11193.27</v>
      </c>
      <c r="X154" s="3">
        <v>11092.6</v>
      </c>
      <c r="Y154" s="3">
        <v>12028.08</v>
      </c>
      <c r="Z154" s="3">
        <v>11920.18</v>
      </c>
      <c r="AA154" s="3">
        <v>0</v>
      </c>
      <c r="AB154" s="3">
        <v>0</v>
      </c>
      <c r="AC154" s="3">
        <v>0</v>
      </c>
      <c r="AD154" s="3">
        <v>0</v>
      </c>
      <c r="AE154" s="3">
        <v>1970.32</v>
      </c>
      <c r="AF154" s="3">
        <v>1952.78</v>
      </c>
      <c r="AG154" s="3">
        <v>2015.57</v>
      </c>
      <c r="AH154" s="3">
        <v>1997.77</v>
      </c>
      <c r="AI154" s="3">
        <v>4874.68</v>
      </c>
      <c r="AJ154" s="3">
        <v>4841.3500000000004</v>
      </c>
      <c r="AK154" s="3">
        <v>0</v>
      </c>
      <c r="AL154" s="3">
        <v>0</v>
      </c>
      <c r="AM154" s="3">
        <v>0</v>
      </c>
      <c r="AN154" s="3">
        <v>0</v>
      </c>
      <c r="AO154" s="3">
        <v>100670</v>
      </c>
      <c r="AP154" s="3">
        <v>107900</v>
      </c>
      <c r="AQ154" s="3">
        <v>0</v>
      </c>
      <c r="AR154" s="3">
        <v>0</v>
      </c>
      <c r="AS154" s="3">
        <v>0</v>
      </c>
      <c r="AT154" s="3">
        <v>17540</v>
      </c>
      <c r="AU154" s="3">
        <v>17800</v>
      </c>
      <c r="AV154" s="3">
        <v>0</v>
      </c>
      <c r="AW154" s="3">
        <v>0</v>
      </c>
      <c r="AX154" s="3">
        <v>321.60000000000002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0</v>
      </c>
      <c r="BI154" s="3">
        <v>0</v>
      </c>
      <c r="BJ154" s="3">
        <v>0</v>
      </c>
      <c r="BK154" s="3">
        <v>0</v>
      </c>
      <c r="BL154" s="3">
        <v>0</v>
      </c>
      <c r="BM154" s="3">
        <v>0</v>
      </c>
      <c r="BN154" s="3">
        <v>0</v>
      </c>
      <c r="BO154" s="3">
        <v>0</v>
      </c>
      <c r="BP154" s="3">
        <v>0</v>
      </c>
      <c r="BQ154" s="3">
        <v>0</v>
      </c>
      <c r="BR154" s="3">
        <v>0</v>
      </c>
      <c r="BS154" s="3">
        <v>0</v>
      </c>
      <c r="BT154" s="3">
        <v>0</v>
      </c>
      <c r="BU154" s="3">
        <v>0</v>
      </c>
      <c r="BV154" s="3">
        <v>0</v>
      </c>
      <c r="BW154" s="3">
        <v>0</v>
      </c>
      <c r="BX154" s="3">
        <v>0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0</v>
      </c>
      <c r="CE154" s="3">
        <v>0</v>
      </c>
      <c r="CF154" s="3">
        <v>0</v>
      </c>
      <c r="CG154" s="3">
        <v>0</v>
      </c>
      <c r="CH154" s="3">
        <v>0</v>
      </c>
      <c r="CI154" s="3">
        <v>92052</v>
      </c>
      <c r="CJ154" s="3">
        <v>134.96</v>
      </c>
      <c r="CK154" s="3">
        <v>0</v>
      </c>
      <c r="CL154" s="3">
        <v>0</v>
      </c>
      <c r="CM154" s="3">
        <v>22596.75</v>
      </c>
      <c r="CN154" s="3">
        <v>20193.25</v>
      </c>
      <c r="CO154" s="3">
        <v>15848</v>
      </c>
      <c r="CP154" s="3">
        <v>0</v>
      </c>
      <c r="CQ154" s="3">
        <v>0</v>
      </c>
      <c r="CR154" s="3">
        <v>15848</v>
      </c>
      <c r="CS154" s="3">
        <v>261.60000000000002</v>
      </c>
      <c r="CT154" s="3">
        <v>35340</v>
      </c>
      <c r="CU154" s="3">
        <v>0</v>
      </c>
      <c r="CV154" s="3">
        <v>0</v>
      </c>
      <c r="CW154" s="3">
        <v>475</v>
      </c>
      <c r="CX154" s="3">
        <v>950</v>
      </c>
      <c r="CY154" s="3">
        <v>7.65</v>
      </c>
      <c r="CZ154" s="3">
        <v>7.65</v>
      </c>
      <c r="DA154" s="3">
        <v>7.3</v>
      </c>
      <c r="DB154" s="3">
        <v>1</v>
      </c>
      <c r="DC154" s="3">
        <v>0.6</v>
      </c>
      <c r="DD154" s="3">
        <v>475</v>
      </c>
      <c r="DE154" s="3">
        <v>950</v>
      </c>
      <c r="DF154" s="3">
        <v>7.65</v>
      </c>
      <c r="DG154" s="3">
        <v>7.65</v>
      </c>
      <c r="DH154" s="3">
        <v>7.3</v>
      </c>
      <c r="DI154" s="3">
        <v>1</v>
      </c>
      <c r="DJ154" s="3">
        <v>121237.2</v>
      </c>
      <c r="DK154" s="3">
        <v>0</v>
      </c>
      <c r="DL154" s="3">
        <v>0</v>
      </c>
      <c r="DM154" s="3">
        <v>114000</v>
      </c>
      <c r="DN154" s="3">
        <v>20520</v>
      </c>
      <c r="DO154" s="3">
        <v>35340</v>
      </c>
      <c r="DP154" s="3">
        <v>0</v>
      </c>
      <c r="DQ154" s="3">
        <v>0</v>
      </c>
      <c r="DR154" s="3">
        <v>950.88</v>
      </c>
      <c r="DS154" s="3">
        <v>2000</v>
      </c>
      <c r="DT154" s="3">
        <v>359947.37</v>
      </c>
      <c r="DU154" s="3">
        <v>0</v>
      </c>
      <c r="DV154" s="3">
        <v>0</v>
      </c>
      <c r="DW154" s="3">
        <v>0</v>
      </c>
      <c r="DX154" s="3">
        <v>0</v>
      </c>
      <c r="DY154" s="3">
        <v>0</v>
      </c>
      <c r="DZ154" s="3">
        <v>359947.37</v>
      </c>
      <c r="EA154" s="3">
        <v>0</v>
      </c>
      <c r="EB154" s="3">
        <v>0</v>
      </c>
      <c r="EC154" s="3">
        <v>0</v>
      </c>
      <c r="ED154" s="3">
        <v>0</v>
      </c>
      <c r="EE154" s="3">
        <v>-0.45</v>
      </c>
      <c r="EF154" s="3">
        <v>653995</v>
      </c>
      <c r="EG154" s="3">
        <v>15848</v>
      </c>
      <c r="EH154" s="3">
        <v>186.64000000000001</v>
      </c>
      <c r="EI154" s="2">
        <v>92052</v>
      </c>
      <c r="EJ154" s="2">
        <v>8618</v>
      </c>
      <c r="EK154" s="2" t="s">
        <v>154</v>
      </c>
      <c r="EL154" s="2" t="s">
        <v>162</v>
      </c>
    </row>
    <row r="155" spans="1:142" hidden="1">
      <c r="A155" s="2" t="s">
        <v>661</v>
      </c>
      <c r="B155" s="2" t="s">
        <v>662</v>
      </c>
      <c r="C155" s="2" t="s">
        <v>313</v>
      </c>
      <c r="D155" s="2" t="s">
        <v>314</v>
      </c>
      <c r="E155" s="2" t="s">
        <v>315</v>
      </c>
      <c r="F155" s="2" t="s">
        <v>316</v>
      </c>
      <c r="G155" s="2" t="s">
        <v>317</v>
      </c>
      <c r="H155" s="2" t="s">
        <v>310</v>
      </c>
      <c r="I155" s="2" t="s">
        <v>318</v>
      </c>
      <c r="J155" s="2" t="s">
        <v>319</v>
      </c>
      <c r="K155" s="2" t="s">
        <v>171</v>
      </c>
      <c r="L155" s="2">
        <v>1</v>
      </c>
      <c r="M155" s="3">
        <v>33</v>
      </c>
      <c r="N155" s="3">
        <v>33</v>
      </c>
      <c r="O155" s="3">
        <v>5800</v>
      </c>
      <c r="P155" s="2" t="s">
        <v>320</v>
      </c>
      <c r="Q155" s="2" t="s">
        <v>152</v>
      </c>
      <c r="R155" s="3">
        <v>1000</v>
      </c>
      <c r="S155" s="2" t="s">
        <v>632</v>
      </c>
      <c r="T155" s="2" t="s">
        <v>662</v>
      </c>
      <c r="U155" s="2" t="s">
        <v>152</v>
      </c>
      <c r="V155" s="2" t="s">
        <v>152</v>
      </c>
      <c r="W155" s="3">
        <v>42976.3</v>
      </c>
      <c r="X155" s="3">
        <v>39794.65</v>
      </c>
      <c r="Y155" s="3">
        <v>42981.8</v>
      </c>
      <c r="Z155" s="3">
        <v>39799.78</v>
      </c>
      <c r="AA155" s="3">
        <v>0</v>
      </c>
      <c r="AB155" s="3">
        <v>0</v>
      </c>
      <c r="AC155" s="3">
        <v>0</v>
      </c>
      <c r="AD155" s="3">
        <v>0</v>
      </c>
      <c r="AE155" s="3">
        <v>7015.2</v>
      </c>
      <c r="AF155" s="3">
        <v>6670.83</v>
      </c>
      <c r="AG155" s="3">
        <v>7249.2</v>
      </c>
      <c r="AH155" s="3">
        <v>6713.01</v>
      </c>
      <c r="AI155" s="3">
        <v>10783.1</v>
      </c>
      <c r="AJ155" s="3">
        <v>9974.91</v>
      </c>
      <c r="AK155" s="3">
        <v>3506</v>
      </c>
      <c r="AL155" s="3">
        <v>3152.91</v>
      </c>
      <c r="AM155" s="3">
        <v>4.0999999999999996</v>
      </c>
      <c r="AN155" s="3">
        <v>4.0999999999999996</v>
      </c>
      <c r="AO155" s="3">
        <v>3181650</v>
      </c>
      <c r="AP155" s="3">
        <v>3182020</v>
      </c>
      <c r="AQ155" s="3">
        <v>0</v>
      </c>
      <c r="AR155" s="3">
        <v>0</v>
      </c>
      <c r="AS155" s="3">
        <v>0</v>
      </c>
      <c r="AT155" s="3">
        <v>344370</v>
      </c>
      <c r="AU155" s="3">
        <v>536190</v>
      </c>
      <c r="AV155" s="3">
        <v>685852.25</v>
      </c>
      <c r="AW155" s="3">
        <v>231006.75</v>
      </c>
      <c r="AX155" s="3">
        <v>5398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0</v>
      </c>
      <c r="BI155" s="3">
        <v>0</v>
      </c>
      <c r="BJ155" s="3">
        <v>0</v>
      </c>
      <c r="BK155" s="3">
        <v>0</v>
      </c>
      <c r="BL155" s="3">
        <v>0</v>
      </c>
      <c r="BM155" s="3">
        <v>0</v>
      </c>
      <c r="BN155" s="3">
        <v>0</v>
      </c>
      <c r="BO155" s="3">
        <v>0</v>
      </c>
      <c r="BP155" s="3">
        <v>0</v>
      </c>
      <c r="BQ155" s="3">
        <v>0</v>
      </c>
      <c r="BR155" s="3">
        <v>0</v>
      </c>
      <c r="BS155" s="3">
        <v>0</v>
      </c>
      <c r="BT155" s="3">
        <v>0</v>
      </c>
      <c r="BU155" s="3">
        <v>0</v>
      </c>
      <c r="BV155" s="3">
        <v>0</v>
      </c>
      <c r="BW155" s="3">
        <v>0</v>
      </c>
      <c r="BX155" s="3">
        <v>0</v>
      </c>
      <c r="BY155" s="3">
        <v>0</v>
      </c>
      <c r="BZ155" s="3">
        <v>0</v>
      </c>
      <c r="CA155" s="3">
        <v>0</v>
      </c>
      <c r="CB155" s="3">
        <v>0</v>
      </c>
      <c r="CC155" s="3">
        <v>0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488842</v>
      </c>
      <c r="CJ155" s="3">
        <v>660.17</v>
      </c>
      <c r="CK155" s="3">
        <v>0</v>
      </c>
      <c r="CL155" s="3">
        <v>0</v>
      </c>
      <c r="CM155" s="3">
        <v>122337.75</v>
      </c>
      <c r="CN155" s="3">
        <v>122083.25</v>
      </c>
      <c r="CO155" s="3">
        <v>2693178</v>
      </c>
      <c r="CP155" s="3">
        <v>0</v>
      </c>
      <c r="CQ155" s="3">
        <v>0</v>
      </c>
      <c r="CR155" s="3">
        <v>2693178</v>
      </c>
      <c r="CS155" s="3">
        <v>4737.83</v>
      </c>
      <c r="CT155" s="3">
        <v>880560</v>
      </c>
      <c r="CU155" s="3">
        <v>-685852.25</v>
      </c>
      <c r="CV155" s="3">
        <v>-231006.75</v>
      </c>
      <c r="CW155" s="3">
        <v>475</v>
      </c>
      <c r="CX155" s="3">
        <v>950</v>
      </c>
      <c r="CY155" s="3">
        <v>7.15</v>
      </c>
      <c r="CZ155" s="3">
        <v>7.15</v>
      </c>
      <c r="DA155" s="3">
        <v>7.3</v>
      </c>
      <c r="DB155" s="3">
        <v>1</v>
      </c>
      <c r="DC155" s="3">
        <v>0.6</v>
      </c>
      <c r="DD155" s="3">
        <v>475</v>
      </c>
      <c r="DE155" s="3">
        <v>950</v>
      </c>
      <c r="DF155" s="3">
        <v>7.15</v>
      </c>
      <c r="DG155" s="3">
        <v>7.15</v>
      </c>
      <c r="DH155" s="3">
        <v>7.3</v>
      </c>
      <c r="DI155" s="3">
        <v>1</v>
      </c>
      <c r="DJ155" s="3">
        <v>19256222.699999999</v>
      </c>
      <c r="DK155" s="3">
        <v>0</v>
      </c>
      <c r="DL155" s="3">
        <v>0</v>
      </c>
      <c r="DM155" s="3">
        <v>2250469.25</v>
      </c>
      <c r="DN155" s="3">
        <v>0</v>
      </c>
      <c r="DO155" s="3">
        <v>880560</v>
      </c>
      <c r="DP155" s="3">
        <v>-685852.25</v>
      </c>
      <c r="DQ155" s="3">
        <v>-231006.75</v>
      </c>
      <c r="DR155" s="3">
        <v>161590.68</v>
      </c>
      <c r="DS155" s="3">
        <v>3500</v>
      </c>
      <c r="DT155" s="3">
        <v>1150550.0900000001</v>
      </c>
      <c r="DU155" s="3">
        <v>0</v>
      </c>
      <c r="DV155" s="3">
        <v>0</v>
      </c>
      <c r="DW155" s="3">
        <v>10482.57</v>
      </c>
      <c r="DX155" s="3">
        <v>0</v>
      </c>
      <c r="DY155" s="3">
        <v>0</v>
      </c>
      <c r="DZ155" s="3">
        <v>224474.93</v>
      </c>
      <c r="EA155" s="3">
        <v>0</v>
      </c>
      <c r="EB155" s="3">
        <v>0</v>
      </c>
      <c r="EC155" s="3">
        <v>875027</v>
      </c>
      <c r="ED155" s="3">
        <v>967907.16</v>
      </c>
      <c r="EE155" s="3">
        <v>-0.28999999999999998</v>
      </c>
      <c r="EF155" s="3">
        <v>23713375</v>
      </c>
      <c r="EG155" s="3">
        <v>2693178</v>
      </c>
      <c r="EH155" s="3">
        <v>4737.83</v>
      </c>
      <c r="EI155" s="2">
        <v>488842</v>
      </c>
      <c r="EJ155" s="2">
        <v>2692808</v>
      </c>
      <c r="EK155" s="2" t="s">
        <v>154</v>
      </c>
      <c r="EL155" s="2" t="s">
        <v>155</v>
      </c>
    </row>
    <row r="156" spans="1:142" hidden="1">
      <c r="A156" s="2" t="s">
        <v>661</v>
      </c>
      <c r="B156" s="2" t="s">
        <v>662</v>
      </c>
      <c r="C156" s="2" t="s">
        <v>321</v>
      </c>
      <c r="D156" s="2" t="s">
        <v>322</v>
      </c>
      <c r="E156" s="2" t="s">
        <v>323</v>
      </c>
      <c r="F156" s="2" t="s">
        <v>324</v>
      </c>
      <c r="G156" s="2" t="s">
        <v>325</v>
      </c>
      <c r="H156" s="2" t="s">
        <v>166</v>
      </c>
      <c r="I156" s="2" t="s">
        <v>326</v>
      </c>
      <c r="J156" s="2" t="s">
        <v>327</v>
      </c>
      <c r="K156" s="2" t="s">
        <v>171</v>
      </c>
      <c r="L156" s="2">
        <v>1</v>
      </c>
      <c r="M156" s="3">
        <v>33</v>
      </c>
      <c r="N156" s="3">
        <v>33</v>
      </c>
      <c r="O156" s="3">
        <v>5990</v>
      </c>
      <c r="P156" s="2" t="s">
        <v>328</v>
      </c>
      <c r="Q156" s="2" t="s">
        <v>152</v>
      </c>
      <c r="R156" s="3">
        <v>1000</v>
      </c>
      <c r="S156" s="2" t="s">
        <v>632</v>
      </c>
      <c r="T156" s="2" t="s">
        <v>662</v>
      </c>
      <c r="U156" s="2" t="s">
        <v>152</v>
      </c>
      <c r="V156" s="2" t="s">
        <v>152</v>
      </c>
      <c r="W156" s="3">
        <v>180419.7</v>
      </c>
      <c r="X156" s="3">
        <v>177413.6</v>
      </c>
      <c r="Y156" s="3">
        <v>182823.9</v>
      </c>
      <c r="Z156" s="3">
        <v>179783.81</v>
      </c>
      <c r="AA156" s="3">
        <v>0</v>
      </c>
      <c r="AB156" s="3">
        <v>0</v>
      </c>
      <c r="AC156" s="3">
        <v>0</v>
      </c>
      <c r="AD156" s="3">
        <v>0</v>
      </c>
      <c r="AE156" s="3">
        <v>30673.78</v>
      </c>
      <c r="AF156" s="3">
        <v>30166.13</v>
      </c>
      <c r="AG156" s="3">
        <v>30762.09</v>
      </c>
      <c r="AH156" s="3">
        <v>30254.47</v>
      </c>
      <c r="AI156" s="3">
        <v>58821.39</v>
      </c>
      <c r="AJ156" s="3">
        <v>57834.51</v>
      </c>
      <c r="AK156" s="3">
        <v>0</v>
      </c>
      <c r="AL156" s="3">
        <v>0</v>
      </c>
      <c r="AM156" s="3">
        <v>0</v>
      </c>
      <c r="AN156" s="3">
        <v>0</v>
      </c>
      <c r="AO156" s="3">
        <v>3006100</v>
      </c>
      <c r="AP156" s="3">
        <v>3040090</v>
      </c>
      <c r="AQ156" s="3">
        <v>0</v>
      </c>
      <c r="AR156" s="3">
        <v>0</v>
      </c>
      <c r="AS156" s="3">
        <v>0</v>
      </c>
      <c r="AT156" s="3">
        <v>507650</v>
      </c>
      <c r="AU156" s="3">
        <v>507620</v>
      </c>
      <c r="AV156" s="3">
        <v>729676</v>
      </c>
      <c r="AW156" s="3">
        <v>0</v>
      </c>
      <c r="AX156" s="3">
        <v>5427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514409</v>
      </c>
      <c r="CJ156" s="3">
        <v>713.51</v>
      </c>
      <c r="CK156" s="3">
        <v>0</v>
      </c>
      <c r="CL156" s="3">
        <v>0</v>
      </c>
      <c r="CM156" s="3">
        <v>129082</v>
      </c>
      <c r="CN156" s="3">
        <v>128122</v>
      </c>
      <c r="CO156" s="3">
        <v>2525681</v>
      </c>
      <c r="CP156" s="3">
        <v>0</v>
      </c>
      <c r="CQ156" s="3">
        <v>0</v>
      </c>
      <c r="CR156" s="3">
        <v>2525681</v>
      </c>
      <c r="CS156" s="3">
        <v>4792</v>
      </c>
      <c r="CT156" s="3">
        <v>1015270</v>
      </c>
      <c r="CU156" s="3">
        <v>-729676</v>
      </c>
      <c r="CV156" s="3">
        <v>0</v>
      </c>
      <c r="CW156" s="3">
        <v>475</v>
      </c>
      <c r="CX156" s="3">
        <v>950</v>
      </c>
      <c r="CY156" s="3">
        <v>7.15</v>
      </c>
      <c r="CZ156" s="3">
        <v>7.15</v>
      </c>
      <c r="DA156" s="3">
        <v>7.3</v>
      </c>
      <c r="DB156" s="3">
        <v>1</v>
      </c>
      <c r="DC156" s="3">
        <v>0.6</v>
      </c>
      <c r="DD156" s="3">
        <v>475</v>
      </c>
      <c r="DE156" s="3">
        <v>950</v>
      </c>
      <c r="DF156" s="3">
        <v>7.15</v>
      </c>
      <c r="DG156" s="3">
        <v>7.15</v>
      </c>
      <c r="DH156" s="3">
        <v>7.3</v>
      </c>
      <c r="DI156" s="3">
        <v>1</v>
      </c>
      <c r="DJ156" s="3">
        <v>18058619.149999999</v>
      </c>
      <c r="DK156" s="3">
        <v>0</v>
      </c>
      <c r="DL156" s="3">
        <v>0</v>
      </c>
      <c r="DM156" s="3">
        <v>2276200</v>
      </c>
      <c r="DN156" s="3">
        <v>0</v>
      </c>
      <c r="DO156" s="3">
        <v>1015270</v>
      </c>
      <c r="DP156" s="3">
        <v>-729676</v>
      </c>
      <c r="DQ156" s="3">
        <v>0</v>
      </c>
      <c r="DR156" s="3">
        <v>151540.85999999999</v>
      </c>
      <c r="DS156" s="3">
        <v>3500</v>
      </c>
      <c r="DT156" s="3">
        <v>-566223.37</v>
      </c>
      <c r="DU156" s="3">
        <v>0</v>
      </c>
      <c r="DV156" s="3">
        <v>0</v>
      </c>
      <c r="DW156" s="3">
        <v>0</v>
      </c>
      <c r="DX156" s="3">
        <v>0</v>
      </c>
      <c r="DY156" s="3">
        <v>0</v>
      </c>
      <c r="DZ156" s="3">
        <v>163452.63</v>
      </c>
      <c r="EA156" s="3">
        <v>0</v>
      </c>
      <c r="EB156" s="3">
        <v>0</v>
      </c>
      <c r="EC156" s="3">
        <v>0</v>
      </c>
      <c r="ED156" s="3">
        <v>0</v>
      </c>
      <c r="EE156" s="3">
        <v>0.36</v>
      </c>
      <c r="EF156" s="3">
        <v>20938907</v>
      </c>
      <c r="EG156" s="3">
        <v>2525681</v>
      </c>
      <c r="EH156" s="3">
        <v>4713.49</v>
      </c>
      <c r="EI156" s="2">
        <v>514409</v>
      </c>
      <c r="EJ156" s="2">
        <v>2491691</v>
      </c>
      <c r="EK156" s="2" t="s">
        <v>154</v>
      </c>
      <c r="EL156" s="2" t="s">
        <v>162</v>
      </c>
    </row>
    <row r="157" spans="1:142" hidden="1">
      <c r="A157" s="2" t="s">
        <v>661</v>
      </c>
      <c r="B157" s="2" t="s">
        <v>662</v>
      </c>
      <c r="C157" s="2" t="s">
        <v>329</v>
      </c>
      <c r="D157" s="2" t="s">
        <v>330</v>
      </c>
      <c r="E157" s="2" t="s">
        <v>331</v>
      </c>
      <c r="F157" s="2" t="s">
        <v>332</v>
      </c>
      <c r="G157" s="2" t="s">
        <v>333</v>
      </c>
      <c r="H157" s="2" t="s">
        <v>310</v>
      </c>
      <c r="I157" s="2" t="s">
        <v>318</v>
      </c>
      <c r="J157" s="2" t="s">
        <v>318</v>
      </c>
      <c r="K157" s="2" t="s">
        <v>171</v>
      </c>
      <c r="L157" s="2">
        <v>1</v>
      </c>
      <c r="M157" s="3">
        <v>132</v>
      </c>
      <c r="N157" s="3">
        <v>132</v>
      </c>
      <c r="O157" s="3">
        <v>24000</v>
      </c>
      <c r="P157" s="2" t="s">
        <v>334</v>
      </c>
      <c r="Q157" s="2" t="s">
        <v>152</v>
      </c>
      <c r="R157" s="3">
        <v>1000</v>
      </c>
      <c r="S157" s="2" t="s">
        <v>632</v>
      </c>
      <c r="T157" s="2" t="s">
        <v>662</v>
      </c>
      <c r="U157" s="2" t="s">
        <v>152</v>
      </c>
      <c r="V157" s="2" t="s">
        <v>152</v>
      </c>
      <c r="W157" s="3">
        <v>605909.66</v>
      </c>
      <c r="X157" s="3">
        <v>594816.80000000005</v>
      </c>
      <c r="Y157" s="3">
        <v>607219.21</v>
      </c>
      <c r="Z157" s="3">
        <v>596118.9</v>
      </c>
      <c r="AA157" s="3">
        <v>0</v>
      </c>
      <c r="AB157" s="3">
        <v>0</v>
      </c>
      <c r="AC157" s="3">
        <v>0</v>
      </c>
      <c r="AD157" s="3">
        <v>0</v>
      </c>
      <c r="AE157" s="3">
        <v>101322.82</v>
      </c>
      <c r="AF157" s="3">
        <v>99435.199999999997</v>
      </c>
      <c r="AG157" s="3">
        <v>101149.1</v>
      </c>
      <c r="AH157" s="3">
        <v>99321.2</v>
      </c>
      <c r="AI157" s="3">
        <v>155241.26</v>
      </c>
      <c r="AJ157" s="3">
        <v>152324.5</v>
      </c>
      <c r="AK157" s="3">
        <v>51675.89</v>
      </c>
      <c r="AL157" s="3">
        <v>50775.5</v>
      </c>
      <c r="AM157" s="3">
        <v>0</v>
      </c>
      <c r="AN157" s="3">
        <v>0</v>
      </c>
      <c r="AO157" s="3">
        <v>11092860</v>
      </c>
      <c r="AP157" s="3">
        <v>11100310</v>
      </c>
      <c r="AQ157" s="3">
        <v>0</v>
      </c>
      <c r="AR157" s="3">
        <v>0</v>
      </c>
      <c r="AS157" s="3">
        <v>0</v>
      </c>
      <c r="AT157" s="3">
        <v>1887620</v>
      </c>
      <c r="AU157" s="3">
        <v>1827900</v>
      </c>
      <c r="AV157" s="3">
        <v>2916760</v>
      </c>
      <c r="AW157" s="3">
        <v>900390</v>
      </c>
      <c r="AX157" s="3">
        <v>19240</v>
      </c>
      <c r="AY157" s="3">
        <v>32418</v>
      </c>
      <c r="AZ157" s="3">
        <v>0</v>
      </c>
      <c r="BA157" s="3">
        <v>9703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0</v>
      </c>
      <c r="BI157" s="3">
        <v>0</v>
      </c>
      <c r="BJ157" s="3">
        <v>0</v>
      </c>
      <c r="BK157" s="3">
        <v>0</v>
      </c>
      <c r="BL157" s="3">
        <v>0</v>
      </c>
      <c r="BM157" s="3">
        <v>0</v>
      </c>
      <c r="BN157" s="3">
        <v>0</v>
      </c>
      <c r="BO157" s="3">
        <v>0</v>
      </c>
      <c r="BP157" s="3">
        <v>0</v>
      </c>
      <c r="BQ157" s="3">
        <v>0</v>
      </c>
      <c r="BR157" s="3">
        <v>0</v>
      </c>
      <c r="BS157" s="3">
        <v>0</v>
      </c>
      <c r="BT157" s="3">
        <v>0</v>
      </c>
      <c r="BU157" s="3">
        <v>0</v>
      </c>
      <c r="BV157" s="3">
        <v>0</v>
      </c>
      <c r="BW157" s="3">
        <v>0</v>
      </c>
      <c r="BX157" s="3">
        <v>0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>
        <v>0</v>
      </c>
      <c r="CJ157" s="3">
        <v>0</v>
      </c>
      <c r="CK157" s="3">
        <v>0</v>
      </c>
      <c r="CL157" s="3">
        <v>0</v>
      </c>
      <c r="CM157" s="3">
        <v>0</v>
      </c>
      <c r="CN157" s="3">
        <v>0</v>
      </c>
      <c r="CO157" s="3">
        <v>11067892</v>
      </c>
      <c r="CP157" s="3">
        <v>0</v>
      </c>
      <c r="CQ157" s="3">
        <v>0</v>
      </c>
      <c r="CR157" s="3">
        <v>11067892</v>
      </c>
      <c r="CS157" s="3">
        <v>19240</v>
      </c>
      <c r="CT157" s="3">
        <v>3699327</v>
      </c>
      <c r="CU157" s="3">
        <v>-2916760</v>
      </c>
      <c r="CV157" s="3">
        <v>-900390</v>
      </c>
      <c r="CW157" s="3">
        <v>475</v>
      </c>
      <c r="CX157" s="3">
        <v>950</v>
      </c>
      <c r="CY157" s="3">
        <v>6.65</v>
      </c>
      <c r="CZ157" s="3">
        <v>6.65</v>
      </c>
      <c r="DA157" s="3">
        <v>7.3</v>
      </c>
      <c r="DB157" s="3">
        <v>1</v>
      </c>
      <c r="DC157" s="3">
        <v>0.6</v>
      </c>
      <c r="DD157" s="3">
        <v>475</v>
      </c>
      <c r="DE157" s="3">
        <v>950</v>
      </c>
      <c r="DF157" s="3">
        <v>6.65</v>
      </c>
      <c r="DG157" s="3">
        <v>6.65</v>
      </c>
      <c r="DH157" s="3">
        <v>7.3</v>
      </c>
      <c r="DI157" s="3">
        <v>1</v>
      </c>
      <c r="DJ157" s="3">
        <v>73601481.799999997</v>
      </c>
      <c r="DK157" s="3">
        <v>0</v>
      </c>
      <c r="DL157" s="3">
        <v>0</v>
      </c>
      <c r="DM157" s="3">
        <v>9139000</v>
      </c>
      <c r="DN157" s="3">
        <v>0</v>
      </c>
      <c r="DO157" s="3">
        <v>3699327</v>
      </c>
      <c r="DP157" s="3">
        <v>-2916760</v>
      </c>
      <c r="DQ157" s="3">
        <v>-900390</v>
      </c>
      <c r="DR157" s="3">
        <v>664073.52</v>
      </c>
      <c r="DS157" s="3">
        <v>5000</v>
      </c>
      <c r="DT157" s="3">
        <v>-3701417</v>
      </c>
      <c r="DU157" s="3">
        <v>0</v>
      </c>
      <c r="DV157" s="3">
        <v>0</v>
      </c>
      <c r="DW157" s="3">
        <v>0</v>
      </c>
      <c r="DX157" s="3">
        <v>0</v>
      </c>
      <c r="DY157" s="3">
        <v>0</v>
      </c>
      <c r="DZ157" s="3">
        <v>0</v>
      </c>
      <c r="EA157" s="3">
        <v>0</v>
      </c>
      <c r="EB157" s="3">
        <v>0</v>
      </c>
      <c r="EC157" s="3">
        <v>51545</v>
      </c>
      <c r="ED157" s="3">
        <v>64188</v>
      </c>
      <c r="EE157" s="3">
        <v>-0.32</v>
      </c>
      <c r="EF157" s="3">
        <v>83407465</v>
      </c>
      <c r="EG157" s="3">
        <v>11067892</v>
      </c>
      <c r="EH157" s="3">
        <v>19240</v>
      </c>
      <c r="EI157" s="2">
        <v>32418</v>
      </c>
      <c r="EJ157" s="2">
        <v>11060442</v>
      </c>
      <c r="EK157" s="2" t="s">
        <v>173</v>
      </c>
      <c r="EL157" s="2" t="s">
        <v>155</v>
      </c>
    </row>
    <row r="158" spans="1:142" hidden="1">
      <c r="A158" s="2" t="s">
        <v>661</v>
      </c>
      <c r="B158" s="2" t="s">
        <v>662</v>
      </c>
      <c r="C158" s="2" t="s">
        <v>341</v>
      </c>
      <c r="D158" s="2" t="s">
        <v>342</v>
      </c>
      <c r="E158" s="2" t="s">
        <v>343</v>
      </c>
      <c r="F158" s="2" t="s">
        <v>344</v>
      </c>
      <c r="G158" s="2" t="s">
        <v>345</v>
      </c>
      <c r="H158" s="2" t="s">
        <v>166</v>
      </c>
      <c r="I158" s="2" t="s">
        <v>326</v>
      </c>
      <c r="J158" s="2" t="s">
        <v>327</v>
      </c>
      <c r="K158" s="2" t="s">
        <v>171</v>
      </c>
      <c r="L158" s="2">
        <v>1</v>
      </c>
      <c r="M158" s="3">
        <v>33</v>
      </c>
      <c r="N158" s="3">
        <v>33</v>
      </c>
      <c r="O158" s="3">
        <v>7000</v>
      </c>
      <c r="P158" s="2" t="s">
        <v>346</v>
      </c>
      <c r="Q158" s="2" t="s">
        <v>152</v>
      </c>
      <c r="R158" s="3">
        <v>1000</v>
      </c>
      <c r="S158" s="2" t="s">
        <v>632</v>
      </c>
      <c r="T158" s="2" t="s">
        <v>662</v>
      </c>
      <c r="U158" s="2" t="s">
        <v>152</v>
      </c>
      <c r="V158" s="2" t="s">
        <v>152</v>
      </c>
      <c r="W158" s="3">
        <v>318933.59999999998</v>
      </c>
      <c r="X158" s="3">
        <v>315481.90000000002</v>
      </c>
      <c r="Y158" s="3">
        <v>321664.75</v>
      </c>
      <c r="Z158" s="3">
        <v>318195.93</v>
      </c>
      <c r="AA158" s="3">
        <v>0</v>
      </c>
      <c r="AB158" s="3">
        <v>0</v>
      </c>
      <c r="AC158" s="3">
        <v>0</v>
      </c>
      <c r="AD158" s="3">
        <v>0</v>
      </c>
      <c r="AE158" s="3">
        <v>55513.45</v>
      </c>
      <c r="AF158" s="3">
        <v>54939.21</v>
      </c>
      <c r="AG158" s="3">
        <v>53204.58</v>
      </c>
      <c r="AH158" s="3">
        <v>52620.56</v>
      </c>
      <c r="AI158" s="3">
        <v>107799.73</v>
      </c>
      <c r="AJ158" s="3">
        <v>106680.6</v>
      </c>
      <c r="AK158" s="3">
        <v>0</v>
      </c>
      <c r="AL158" s="3">
        <v>0</v>
      </c>
      <c r="AM158" s="3">
        <v>9.85</v>
      </c>
      <c r="AN158" s="3">
        <v>0</v>
      </c>
      <c r="AO158" s="3">
        <v>3451700</v>
      </c>
      <c r="AP158" s="3">
        <v>3468820</v>
      </c>
      <c r="AQ158" s="3">
        <v>0</v>
      </c>
      <c r="AR158" s="3">
        <v>0</v>
      </c>
      <c r="AS158" s="3">
        <v>9850</v>
      </c>
      <c r="AT158" s="3">
        <v>574240</v>
      </c>
      <c r="AU158" s="3">
        <v>584020</v>
      </c>
      <c r="AV158" s="3">
        <v>612108</v>
      </c>
      <c r="AW158" s="3">
        <v>0</v>
      </c>
      <c r="AX158" s="3">
        <v>6043.5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0</v>
      </c>
      <c r="BI158" s="3">
        <v>0</v>
      </c>
      <c r="BJ158" s="3">
        <v>0</v>
      </c>
      <c r="BK158" s="3">
        <v>0</v>
      </c>
      <c r="BL158" s="3">
        <v>0</v>
      </c>
      <c r="BM158" s="3">
        <v>0</v>
      </c>
      <c r="BN158" s="3">
        <v>0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>
        <v>0</v>
      </c>
      <c r="BU158" s="3">
        <v>0</v>
      </c>
      <c r="BV158" s="3">
        <v>0</v>
      </c>
      <c r="BW158" s="3">
        <v>0</v>
      </c>
      <c r="BX158" s="3">
        <v>0</v>
      </c>
      <c r="BY158" s="3">
        <v>0</v>
      </c>
      <c r="BZ158" s="3">
        <v>0</v>
      </c>
      <c r="CA158" s="3">
        <v>0</v>
      </c>
      <c r="CB158" s="3">
        <v>0</v>
      </c>
      <c r="CC158" s="3">
        <v>0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1014045</v>
      </c>
      <c r="CJ158" s="3">
        <v>1399.15</v>
      </c>
      <c r="CK158" s="3">
        <v>0</v>
      </c>
      <c r="CL158" s="3">
        <v>0</v>
      </c>
      <c r="CM158" s="3">
        <v>256754</v>
      </c>
      <c r="CN158" s="3">
        <v>250268</v>
      </c>
      <c r="CO158" s="3">
        <v>2444925</v>
      </c>
      <c r="CP158" s="3">
        <v>0</v>
      </c>
      <c r="CQ158" s="3">
        <v>0</v>
      </c>
      <c r="CR158" s="3">
        <v>2444925</v>
      </c>
      <c r="CS158" s="3">
        <v>5600</v>
      </c>
      <c r="CT158" s="3">
        <v>1158260</v>
      </c>
      <c r="CU158" s="3">
        <v>-612108</v>
      </c>
      <c r="CV158" s="3">
        <v>0</v>
      </c>
      <c r="CW158" s="3">
        <v>475</v>
      </c>
      <c r="CX158" s="3">
        <v>950</v>
      </c>
      <c r="CY158" s="3">
        <v>7.15</v>
      </c>
      <c r="CZ158" s="3">
        <v>7.15</v>
      </c>
      <c r="DA158" s="3">
        <v>7.3</v>
      </c>
      <c r="DB158" s="3">
        <v>1</v>
      </c>
      <c r="DC158" s="3">
        <v>0.6</v>
      </c>
      <c r="DD158" s="3">
        <v>475</v>
      </c>
      <c r="DE158" s="3">
        <v>950</v>
      </c>
      <c r="DF158" s="3">
        <v>7.15</v>
      </c>
      <c r="DG158" s="3">
        <v>7.15</v>
      </c>
      <c r="DH158" s="3">
        <v>7.3</v>
      </c>
      <c r="DI158" s="3">
        <v>1</v>
      </c>
      <c r="DJ158" s="3">
        <v>17481213.75</v>
      </c>
      <c r="DK158" s="3">
        <v>0</v>
      </c>
      <c r="DL158" s="3">
        <v>0</v>
      </c>
      <c r="DM158" s="3">
        <v>2660000</v>
      </c>
      <c r="DN158" s="3">
        <v>0</v>
      </c>
      <c r="DO158" s="3">
        <v>1158260</v>
      </c>
      <c r="DP158" s="3">
        <v>-612108</v>
      </c>
      <c r="DQ158" s="3">
        <v>0</v>
      </c>
      <c r="DR158" s="3">
        <v>146695.5</v>
      </c>
      <c r="DS158" s="3">
        <v>3500</v>
      </c>
      <c r="DT158" s="3">
        <v>-305634.32</v>
      </c>
      <c r="DU158" s="3">
        <v>0</v>
      </c>
      <c r="DV158" s="3">
        <v>0</v>
      </c>
      <c r="DW158" s="3">
        <v>0</v>
      </c>
      <c r="DX158" s="3">
        <v>0</v>
      </c>
      <c r="DY158" s="3">
        <v>0</v>
      </c>
      <c r="DZ158" s="3">
        <v>306473.68</v>
      </c>
      <c r="EA158" s="3">
        <v>0</v>
      </c>
      <c r="EB158" s="3">
        <v>0</v>
      </c>
      <c r="EC158" s="3">
        <v>0</v>
      </c>
      <c r="ED158" s="3">
        <v>0</v>
      </c>
      <c r="EE158" s="3">
        <v>7.0000000000000007E-2</v>
      </c>
      <c r="EF158" s="3">
        <v>21144035</v>
      </c>
      <c r="EG158" s="3">
        <v>2454775</v>
      </c>
      <c r="EH158" s="3">
        <v>4644.3500000000004</v>
      </c>
      <c r="EI158" s="2">
        <v>1014045</v>
      </c>
      <c r="EJ158" s="2">
        <v>2437655</v>
      </c>
      <c r="EK158" s="2" t="s">
        <v>154</v>
      </c>
      <c r="EL158" s="2" t="s">
        <v>162</v>
      </c>
    </row>
    <row r="159" spans="1:142" hidden="1">
      <c r="A159" s="2" t="s">
        <v>661</v>
      </c>
      <c r="B159" s="2" t="s">
        <v>662</v>
      </c>
      <c r="C159" s="2" t="s">
        <v>646</v>
      </c>
      <c r="D159" s="2" t="s">
        <v>647</v>
      </c>
      <c r="E159" s="2" t="s">
        <v>648</v>
      </c>
      <c r="F159" s="2" t="s">
        <v>649</v>
      </c>
      <c r="G159" s="2" t="s">
        <v>650</v>
      </c>
      <c r="H159" s="2" t="s">
        <v>651</v>
      </c>
      <c r="I159" s="2" t="s">
        <v>652</v>
      </c>
      <c r="J159" s="2" t="s">
        <v>653</v>
      </c>
      <c r="K159" s="2" t="s">
        <v>171</v>
      </c>
      <c r="L159" s="2">
        <v>1</v>
      </c>
      <c r="M159" s="3">
        <v>11</v>
      </c>
      <c r="N159" s="3">
        <v>11</v>
      </c>
      <c r="O159" s="3">
        <v>350</v>
      </c>
      <c r="P159" s="2" t="s">
        <v>654</v>
      </c>
      <c r="Q159" s="2" t="s">
        <v>152</v>
      </c>
      <c r="R159" s="3">
        <v>1</v>
      </c>
      <c r="S159" s="2" t="s">
        <v>632</v>
      </c>
      <c r="T159" s="2" t="s">
        <v>662</v>
      </c>
      <c r="U159" s="2" t="s">
        <v>152</v>
      </c>
      <c r="V159" s="2" t="s">
        <v>152</v>
      </c>
      <c r="W159" s="3">
        <v>5476652.5</v>
      </c>
      <c r="X159" s="3">
        <v>5411385.4000000004</v>
      </c>
      <c r="Y159" s="3">
        <v>5652911.2000000002</v>
      </c>
      <c r="Z159" s="3">
        <v>5586153.7000000002</v>
      </c>
      <c r="AA159" s="3">
        <v>0</v>
      </c>
      <c r="AB159" s="3">
        <v>0</v>
      </c>
      <c r="AC159" s="3">
        <v>0</v>
      </c>
      <c r="AD159" s="3">
        <v>0</v>
      </c>
      <c r="AE159" s="3">
        <v>816250.8</v>
      </c>
      <c r="AF159" s="3">
        <v>807138.2</v>
      </c>
      <c r="AG159" s="3">
        <v>647894.6</v>
      </c>
      <c r="AH159" s="3">
        <v>639976.69999999995</v>
      </c>
      <c r="AI159" s="3">
        <v>823643.9</v>
      </c>
      <c r="AJ159" s="3">
        <v>812852.1</v>
      </c>
      <c r="AK159" s="3">
        <v>289775.09999999998</v>
      </c>
      <c r="AL159" s="3">
        <v>286075.59999999998</v>
      </c>
      <c r="AM159" s="3">
        <v>0</v>
      </c>
      <c r="AN159" s="3">
        <v>0</v>
      </c>
      <c r="AO159" s="3">
        <v>65267</v>
      </c>
      <c r="AP159" s="3">
        <v>66758</v>
      </c>
      <c r="AQ159" s="3">
        <v>0</v>
      </c>
      <c r="AR159" s="3">
        <v>0</v>
      </c>
      <c r="AS159" s="3">
        <v>0</v>
      </c>
      <c r="AT159" s="3">
        <v>9113</v>
      </c>
      <c r="AU159" s="3">
        <v>7918</v>
      </c>
      <c r="AV159" s="3">
        <v>358</v>
      </c>
      <c r="AW159" s="3">
        <v>0</v>
      </c>
      <c r="AX159" s="3">
        <v>243.2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0</v>
      </c>
      <c r="BI159" s="3">
        <v>0</v>
      </c>
      <c r="BJ159" s="3">
        <v>0</v>
      </c>
      <c r="BK159" s="3">
        <v>0</v>
      </c>
      <c r="BL159" s="3">
        <v>0</v>
      </c>
      <c r="BM159" s="3">
        <v>0</v>
      </c>
      <c r="BN159" s="3">
        <v>0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0</v>
      </c>
      <c r="BW159" s="3">
        <v>0</v>
      </c>
      <c r="BX159" s="3">
        <v>0</v>
      </c>
      <c r="BY159" s="3">
        <v>0</v>
      </c>
      <c r="BZ159" s="3">
        <v>0</v>
      </c>
      <c r="CA159" s="3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48368</v>
      </c>
      <c r="CJ159" s="3">
        <v>64.73</v>
      </c>
      <c r="CK159" s="3">
        <v>0</v>
      </c>
      <c r="CL159" s="3">
        <v>0</v>
      </c>
      <c r="CM159" s="3">
        <v>10434</v>
      </c>
      <c r="CN159" s="3">
        <v>5885</v>
      </c>
      <c r="CO159" s="3">
        <v>18390</v>
      </c>
      <c r="CP159" s="3">
        <v>0</v>
      </c>
      <c r="CQ159" s="3">
        <v>0</v>
      </c>
      <c r="CR159" s="3">
        <v>18390</v>
      </c>
      <c r="CS159" s="3">
        <v>280</v>
      </c>
      <c r="CT159" s="3">
        <v>17031</v>
      </c>
      <c r="CU159" s="3">
        <v>-358</v>
      </c>
      <c r="CV159" s="3">
        <v>0</v>
      </c>
      <c r="CW159" s="3">
        <v>475</v>
      </c>
      <c r="CX159" s="3">
        <v>950</v>
      </c>
      <c r="CY159" s="3">
        <v>7.65</v>
      </c>
      <c r="CZ159" s="3">
        <v>7.65</v>
      </c>
      <c r="DA159" s="3">
        <v>7.3</v>
      </c>
      <c r="DB159" s="3">
        <v>1</v>
      </c>
      <c r="DC159" s="3">
        <v>0.6</v>
      </c>
      <c r="DD159" s="3">
        <v>475</v>
      </c>
      <c r="DE159" s="3">
        <v>950</v>
      </c>
      <c r="DF159" s="3">
        <v>7.65</v>
      </c>
      <c r="DG159" s="3">
        <v>7.65</v>
      </c>
      <c r="DH159" s="3">
        <v>7.3</v>
      </c>
      <c r="DI159" s="3">
        <v>1</v>
      </c>
      <c r="DJ159" s="3">
        <v>140683.5</v>
      </c>
      <c r="DK159" s="3">
        <v>0</v>
      </c>
      <c r="DL159" s="3">
        <v>0</v>
      </c>
      <c r="DM159" s="3">
        <v>133000</v>
      </c>
      <c r="DN159" s="3">
        <v>0</v>
      </c>
      <c r="DO159" s="3">
        <v>17031</v>
      </c>
      <c r="DP159" s="3">
        <v>-358</v>
      </c>
      <c r="DQ159" s="3">
        <v>0</v>
      </c>
      <c r="DR159" s="3">
        <v>1103.4000000000001</v>
      </c>
      <c r="DS159" s="3">
        <v>2000</v>
      </c>
      <c r="DT159" s="3">
        <v>283584.48</v>
      </c>
      <c r="DU159" s="3">
        <v>0</v>
      </c>
      <c r="DV159" s="3">
        <v>0</v>
      </c>
      <c r="DW159" s="3">
        <v>0</v>
      </c>
      <c r="DX159" s="3">
        <v>0</v>
      </c>
      <c r="DY159" s="3">
        <v>0</v>
      </c>
      <c r="DZ159" s="3">
        <v>89986.84</v>
      </c>
      <c r="EA159" s="3">
        <v>0</v>
      </c>
      <c r="EB159" s="3">
        <v>0</v>
      </c>
      <c r="EC159" s="3">
        <v>98187</v>
      </c>
      <c r="ED159" s="3">
        <v>95768.639999999999</v>
      </c>
      <c r="EE159" s="3">
        <v>-0.38</v>
      </c>
      <c r="EF159" s="3">
        <v>577402</v>
      </c>
      <c r="EG159" s="3">
        <v>18390</v>
      </c>
      <c r="EH159" s="3">
        <v>178.46999999999997</v>
      </c>
      <c r="EI159" s="2">
        <v>48368</v>
      </c>
      <c r="EJ159" s="2">
        <v>16899</v>
      </c>
      <c r="EK159" s="2" t="s">
        <v>154</v>
      </c>
      <c r="EL159" s="2" t="s">
        <v>162</v>
      </c>
    </row>
    <row r="160" spans="1:142" hidden="1">
      <c r="A160" s="2" t="s">
        <v>661</v>
      </c>
      <c r="B160" s="2" t="s">
        <v>662</v>
      </c>
      <c r="C160" s="2" t="s">
        <v>347</v>
      </c>
      <c r="D160" s="2" t="s">
        <v>348</v>
      </c>
      <c r="E160" s="2" t="s">
        <v>349</v>
      </c>
      <c r="F160" s="2" t="s">
        <v>350</v>
      </c>
      <c r="G160" s="2" t="s">
        <v>351</v>
      </c>
      <c r="H160" s="2" t="s">
        <v>352</v>
      </c>
      <c r="I160" s="2" t="s">
        <v>352</v>
      </c>
      <c r="J160" s="2" t="s">
        <v>353</v>
      </c>
      <c r="K160" s="2" t="s">
        <v>171</v>
      </c>
      <c r="L160" s="2">
        <v>1</v>
      </c>
      <c r="M160" s="3">
        <v>132</v>
      </c>
      <c r="N160" s="3">
        <v>132</v>
      </c>
      <c r="O160" s="3">
        <v>45000</v>
      </c>
      <c r="P160" s="2" t="s">
        <v>354</v>
      </c>
      <c r="Q160" s="2" t="s">
        <v>152</v>
      </c>
      <c r="R160" s="3">
        <v>1000</v>
      </c>
      <c r="S160" s="2" t="s">
        <v>632</v>
      </c>
      <c r="T160" s="2" t="s">
        <v>662</v>
      </c>
      <c r="U160" s="2" t="s">
        <v>152</v>
      </c>
      <c r="V160" s="2" t="s">
        <v>152</v>
      </c>
      <c r="W160" s="3">
        <v>570503</v>
      </c>
      <c r="X160" s="3">
        <v>543984.86</v>
      </c>
      <c r="Y160" s="3">
        <v>577270</v>
      </c>
      <c r="Z160" s="3">
        <v>550628.53</v>
      </c>
      <c r="AA160" s="3">
        <v>0</v>
      </c>
      <c r="AB160" s="3">
        <v>0</v>
      </c>
      <c r="AC160" s="3">
        <v>0</v>
      </c>
      <c r="AD160" s="3">
        <v>0</v>
      </c>
      <c r="AE160" s="3">
        <v>95675</v>
      </c>
      <c r="AF160" s="3">
        <v>91203.9</v>
      </c>
      <c r="AG160" s="3">
        <v>95735</v>
      </c>
      <c r="AH160" s="3">
        <v>91273.46</v>
      </c>
      <c r="AI160" s="3">
        <v>146068</v>
      </c>
      <c r="AJ160" s="3">
        <v>139246.04</v>
      </c>
      <c r="AK160" s="3">
        <v>48783</v>
      </c>
      <c r="AL160" s="3">
        <v>46516.35</v>
      </c>
      <c r="AM160" s="3">
        <v>0</v>
      </c>
      <c r="AN160" s="3">
        <v>0</v>
      </c>
      <c r="AO160" s="3">
        <v>26518140</v>
      </c>
      <c r="AP160" s="3">
        <v>26641470</v>
      </c>
      <c r="AQ160" s="3">
        <v>0</v>
      </c>
      <c r="AR160" s="3">
        <v>0</v>
      </c>
      <c r="AS160" s="3">
        <v>0</v>
      </c>
      <c r="AT160" s="3">
        <v>4471100</v>
      </c>
      <c r="AU160" s="3">
        <v>4461540</v>
      </c>
      <c r="AV160" s="3">
        <v>6821960</v>
      </c>
      <c r="AW160" s="3">
        <v>2266650</v>
      </c>
      <c r="AX160" s="3">
        <v>41744.800000000003</v>
      </c>
      <c r="AY160" s="3">
        <v>160645</v>
      </c>
      <c r="AZ160" s="3">
        <v>0</v>
      </c>
      <c r="BA160" s="3">
        <v>19945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0</v>
      </c>
      <c r="BI160" s="3">
        <v>0</v>
      </c>
      <c r="BJ160" s="3">
        <v>0</v>
      </c>
      <c r="BK160" s="3">
        <v>0</v>
      </c>
      <c r="BL160" s="3">
        <v>0</v>
      </c>
      <c r="BM160" s="3">
        <v>0</v>
      </c>
      <c r="BN160" s="3">
        <v>0</v>
      </c>
      <c r="BO160" s="3">
        <v>0</v>
      </c>
      <c r="BP160" s="3">
        <v>0</v>
      </c>
      <c r="BQ160" s="3">
        <v>0</v>
      </c>
      <c r="BR160" s="3">
        <v>0</v>
      </c>
      <c r="BS160" s="3">
        <v>0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26480825</v>
      </c>
      <c r="CP160" s="3">
        <v>0</v>
      </c>
      <c r="CQ160" s="3">
        <v>0</v>
      </c>
      <c r="CR160" s="3">
        <v>26480825</v>
      </c>
      <c r="CS160" s="3">
        <v>41744.800000000003</v>
      </c>
      <c r="CT160" s="3">
        <v>8799995</v>
      </c>
      <c r="CU160" s="3">
        <v>-6821960</v>
      </c>
      <c r="CV160" s="3">
        <v>-2266650</v>
      </c>
      <c r="CW160" s="3">
        <v>475</v>
      </c>
      <c r="CX160" s="3">
        <v>950</v>
      </c>
      <c r="CY160" s="3">
        <v>6.65</v>
      </c>
      <c r="CZ160" s="3">
        <v>6.65</v>
      </c>
      <c r="DA160" s="3">
        <v>7.3</v>
      </c>
      <c r="DB160" s="3">
        <v>1</v>
      </c>
      <c r="DC160" s="3">
        <v>0.6</v>
      </c>
      <c r="DD160" s="3">
        <v>475</v>
      </c>
      <c r="DE160" s="3">
        <v>950</v>
      </c>
      <c r="DF160" s="3">
        <v>6.65</v>
      </c>
      <c r="DG160" s="3">
        <v>6.65</v>
      </c>
      <c r="DH160" s="3">
        <v>7.3</v>
      </c>
      <c r="DI160" s="3">
        <v>1</v>
      </c>
      <c r="DJ160" s="3">
        <v>176097486.25</v>
      </c>
      <c r="DK160" s="3">
        <v>0</v>
      </c>
      <c r="DL160" s="3">
        <v>0</v>
      </c>
      <c r="DM160" s="3">
        <v>19828780</v>
      </c>
      <c r="DN160" s="3">
        <v>0</v>
      </c>
      <c r="DO160" s="3">
        <v>8799995</v>
      </c>
      <c r="DP160" s="3">
        <v>-6821960</v>
      </c>
      <c r="DQ160" s="3">
        <v>-2266650</v>
      </c>
      <c r="DR160" s="3">
        <v>1588849.5</v>
      </c>
      <c r="DS160" s="3">
        <v>5000</v>
      </c>
      <c r="DT160" s="3">
        <v>-8515107</v>
      </c>
      <c r="DU160" s="3">
        <v>0</v>
      </c>
      <c r="DV160" s="3">
        <v>0</v>
      </c>
      <c r="DW160" s="3">
        <v>1592554.09</v>
      </c>
      <c r="DX160" s="3">
        <v>10643.13</v>
      </c>
      <c r="DY160" s="3">
        <v>1002536</v>
      </c>
      <c r="DZ160" s="3">
        <v>0</v>
      </c>
      <c r="EA160" s="3">
        <v>0</v>
      </c>
      <c r="EB160" s="3">
        <v>0</v>
      </c>
      <c r="EC160" s="3">
        <v>255426</v>
      </c>
      <c r="ED160" s="3">
        <v>318077</v>
      </c>
      <c r="EE160" s="3">
        <v>0.03</v>
      </c>
      <c r="EF160" s="3">
        <v>200410737</v>
      </c>
      <c r="EG160" s="3">
        <v>26480825</v>
      </c>
      <c r="EH160" s="3">
        <v>41744.800000000003</v>
      </c>
      <c r="EI160" s="2">
        <v>160645</v>
      </c>
      <c r="EJ160" s="2">
        <v>26357495</v>
      </c>
      <c r="EK160" s="2" t="s">
        <v>173</v>
      </c>
      <c r="EL160" s="2" t="s">
        <v>155</v>
      </c>
    </row>
    <row r="161" spans="1:142" hidden="1">
      <c r="A161" s="2" t="s">
        <v>661</v>
      </c>
      <c r="B161" s="2" t="s">
        <v>662</v>
      </c>
      <c r="C161" s="2" t="s">
        <v>355</v>
      </c>
      <c r="D161" s="2" t="s">
        <v>356</v>
      </c>
      <c r="E161" s="2" t="s">
        <v>357</v>
      </c>
      <c r="F161" s="2" t="s">
        <v>358</v>
      </c>
      <c r="G161" s="2" t="s">
        <v>359</v>
      </c>
      <c r="H161" s="2" t="s">
        <v>360</v>
      </c>
      <c r="I161" s="2" t="s">
        <v>361</v>
      </c>
      <c r="J161" s="2" t="s">
        <v>362</v>
      </c>
      <c r="K161" s="2" t="s">
        <v>171</v>
      </c>
      <c r="L161" s="2">
        <v>1</v>
      </c>
      <c r="M161" s="3">
        <v>132</v>
      </c>
      <c r="N161" s="3">
        <v>132</v>
      </c>
      <c r="O161" s="3">
        <v>23000</v>
      </c>
      <c r="P161" s="2" t="s">
        <v>363</v>
      </c>
      <c r="Q161" s="2" t="s">
        <v>152</v>
      </c>
      <c r="R161" s="3">
        <v>1000</v>
      </c>
      <c r="S161" s="2" t="s">
        <v>632</v>
      </c>
      <c r="T161" s="2" t="s">
        <v>662</v>
      </c>
      <c r="U161" s="2" t="s">
        <v>152</v>
      </c>
      <c r="V161" s="2" t="s">
        <v>152</v>
      </c>
      <c r="W161" s="3">
        <v>1072164.2</v>
      </c>
      <c r="X161" s="3">
        <v>1057434.74</v>
      </c>
      <c r="Y161" s="3">
        <v>1074227.1499999999</v>
      </c>
      <c r="Z161" s="3">
        <v>1059475.6599999999</v>
      </c>
      <c r="AA161" s="3">
        <v>0</v>
      </c>
      <c r="AB161" s="3">
        <v>0</v>
      </c>
      <c r="AC161" s="3">
        <v>0</v>
      </c>
      <c r="AD161" s="3">
        <v>0</v>
      </c>
      <c r="AE161" s="3">
        <v>174023.1</v>
      </c>
      <c r="AF161" s="3">
        <v>171671.69</v>
      </c>
      <c r="AG161" s="3">
        <v>172328.44</v>
      </c>
      <c r="AH161" s="3">
        <v>169828.52</v>
      </c>
      <c r="AI161" s="3">
        <v>369480.69</v>
      </c>
      <c r="AJ161" s="3">
        <v>364491.72</v>
      </c>
      <c r="AK161" s="3">
        <v>0</v>
      </c>
      <c r="AL161" s="3">
        <v>0</v>
      </c>
      <c r="AM161" s="3">
        <v>0</v>
      </c>
      <c r="AN161" s="3">
        <v>0</v>
      </c>
      <c r="AO161" s="3">
        <v>14729460</v>
      </c>
      <c r="AP161" s="3">
        <v>14751490</v>
      </c>
      <c r="AQ161" s="3">
        <v>0</v>
      </c>
      <c r="AR161" s="3">
        <v>0</v>
      </c>
      <c r="AS161" s="3">
        <v>0</v>
      </c>
      <c r="AT161" s="3">
        <v>2351410</v>
      </c>
      <c r="AU161" s="3">
        <v>2499920</v>
      </c>
      <c r="AV161" s="3">
        <v>4988970</v>
      </c>
      <c r="AW161" s="3">
        <v>0</v>
      </c>
      <c r="AX161" s="3">
        <v>22482</v>
      </c>
      <c r="AY161" s="3">
        <v>47060</v>
      </c>
      <c r="AZ161" s="3">
        <v>0</v>
      </c>
      <c r="BA161" s="3">
        <v>14540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0</v>
      </c>
      <c r="BI161" s="3">
        <v>0</v>
      </c>
      <c r="BJ161" s="3">
        <v>0</v>
      </c>
      <c r="BK161" s="3">
        <v>0</v>
      </c>
      <c r="BL161" s="3">
        <v>0</v>
      </c>
      <c r="BM161" s="3">
        <v>0</v>
      </c>
      <c r="BN161" s="3">
        <v>0</v>
      </c>
      <c r="BO161" s="3">
        <v>0</v>
      </c>
      <c r="BP161" s="3">
        <v>0</v>
      </c>
      <c r="BQ161" s="3">
        <v>0</v>
      </c>
      <c r="BR161" s="3">
        <v>0</v>
      </c>
      <c r="BS161" s="3">
        <v>0</v>
      </c>
      <c r="BT161" s="3">
        <v>0</v>
      </c>
      <c r="BU161" s="3">
        <v>0</v>
      </c>
      <c r="BV161" s="3">
        <v>0</v>
      </c>
      <c r="BW161" s="3">
        <v>0</v>
      </c>
      <c r="BX161" s="3">
        <v>0</v>
      </c>
      <c r="BY161" s="3">
        <v>0</v>
      </c>
      <c r="BZ161" s="3">
        <v>0</v>
      </c>
      <c r="CA161" s="3">
        <v>0</v>
      </c>
      <c r="CB161" s="3">
        <v>0</v>
      </c>
      <c r="CC161" s="3">
        <v>0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14704430</v>
      </c>
      <c r="CP161" s="3">
        <v>0</v>
      </c>
      <c r="CQ161" s="3">
        <v>0</v>
      </c>
      <c r="CR161" s="3">
        <v>14704430</v>
      </c>
      <c r="CS161" s="3">
        <v>22482</v>
      </c>
      <c r="CT161" s="3">
        <v>4824931</v>
      </c>
      <c r="CU161" s="3">
        <v>-4988970</v>
      </c>
      <c r="CV161" s="3">
        <v>0</v>
      </c>
      <c r="CW161" s="3">
        <v>475</v>
      </c>
      <c r="CX161" s="3">
        <v>950</v>
      </c>
      <c r="CY161" s="3">
        <v>6.65</v>
      </c>
      <c r="CZ161" s="3">
        <v>6.65</v>
      </c>
      <c r="DA161" s="3">
        <v>7.3</v>
      </c>
      <c r="DB161" s="3">
        <v>1</v>
      </c>
      <c r="DC161" s="3">
        <v>0.6</v>
      </c>
      <c r="DD161" s="3">
        <v>475</v>
      </c>
      <c r="DE161" s="3">
        <v>950</v>
      </c>
      <c r="DF161" s="3">
        <v>6.65</v>
      </c>
      <c r="DG161" s="3">
        <v>6.65</v>
      </c>
      <c r="DH161" s="3">
        <v>7.3</v>
      </c>
      <c r="DI161" s="3">
        <v>1</v>
      </c>
      <c r="DJ161" s="3">
        <v>97784459.5</v>
      </c>
      <c r="DK161" s="3">
        <v>0</v>
      </c>
      <c r="DL161" s="3">
        <v>0</v>
      </c>
      <c r="DM161" s="3">
        <v>10678950</v>
      </c>
      <c r="DN161" s="3">
        <v>0</v>
      </c>
      <c r="DO161" s="3">
        <v>4824931</v>
      </c>
      <c r="DP161" s="3">
        <v>-4988970</v>
      </c>
      <c r="DQ161" s="3">
        <v>0</v>
      </c>
      <c r="DR161" s="3">
        <v>882265.8</v>
      </c>
      <c r="DS161" s="3">
        <v>5000</v>
      </c>
      <c r="DT161" s="3">
        <v>-4820966</v>
      </c>
      <c r="DU161" s="3">
        <v>0</v>
      </c>
      <c r="DV161" s="3">
        <v>0</v>
      </c>
      <c r="DW161" s="3">
        <v>0</v>
      </c>
      <c r="DX161" s="3">
        <v>0</v>
      </c>
      <c r="DY161" s="3">
        <v>0</v>
      </c>
      <c r="DZ161" s="3">
        <v>0</v>
      </c>
      <c r="EA161" s="3">
        <v>0</v>
      </c>
      <c r="EB161" s="3">
        <v>0</v>
      </c>
      <c r="EC161" s="3">
        <v>74825</v>
      </c>
      <c r="ED161" s="3">
        <v>93179</v>
      </c>
      <c r="EE161" s="3">
        <v>-0.3</v>
      </c>
      <c r="EF161" s="3">
        <v>109354640</v>
      </c>
      <c r="EG161" s="3">
        <v>14704430</v>
      </c>
      <c r="EH161" s="3">
        <v>22482</v>
      </c>
      <c r="EI161" s="2">
        <v>47060</v>
      </c>
      <c r="EJ161" s="2">
        <v>14682400</v>
      </c>
      <c r="EK161" s="2" t="s">
        <v>173</v>
      </c>
      <c r="EL161" s="2" t="s">
        <v>155</v>
      </c>
    </row>
    <row r="162" spans="1:142" hidden="1">
      <c r="A162" s="2" t="s">
        <v>661</v>
      </c>
      <c r="B162" s="2" t="s">
        <v>662</v>
      </c>
      <c r="C162" s="2" t="s">
        <v>371</v>
      </c>
      <c r="D162" s="2" t="s">
        <v>372</v>
      </c>
      <c r="E162" s="2" t="s">
        <v>373</v>
      </c>
      <c r="F162" s="2" t="s">
        <v>374</v>
      </c>
      <c r="G162" s="2" t="s">
        <v>375</v>
      </c>
      <c r="H162" s="2" t="s">
        <v>360</v>
      </c>
      <c r="I162" s="2" t="s">
        <v>360</v>
      </c>
      <c r="J162" s="2" t="s">
        <v>369</v>
      </c>
      <c r="K162" s="2" t="s">
        <v>171</v>
      </c>
      <c r="L162" s="2">
        <v>1</v>
      </c>
      <c r="M162" s="3">
        <v>132</v>
      </c>
      <c r="N162" s="3">
        <v>132</v>
      </c>
      <c r="O162" s="3">
        <v>32000</v>
      </c>
      <c r="P162" s="2" t="s">
        <v>376</v>
      </c>
      <c r="Q162" s="2" t="s">
        <v>152</v>
      </c>
      <c r="R162" s="3">
        <v>1000</v>
      </c>
      <c r="S162" s="2" t="s">
        <v>632</v>
      </c>
      <c r="T162" s="2" t="s">
        <v>662</v>
      </c>
      <c r="U162" s="2" t="s">
        <v>152</v>
      </c>
      <c r="V162" s="2" t="s">
        <v>152</v>
      </c>
      <c r="W162" s="3">
        <v>1331584.67</v>
      </c>
      <c r="X162" s="3">
        <v>1312127.76</v>
      </c>
      <c r="Y162" s="3">
        <v>1332372.04</v>
      </c>
      <c r="Z162" s="3">
        <v>1312911.3600000001</v>
      </c>
      <c r="AA162" s="3">
        <v>0</v>
      </c>
      <c r="AB162" s="3">
        <v>0</v>
      </c>
      <c r="AC162" s="3">
        <v>0</v>
      </c>
      <c r="AD162" s="3">
        <v>0</v>
      </c>
      <c r="AE162" s="3">
        <v>220466.47</v>
      </c>
      <c r="AF162" s="3">
        <v>217304.4</v>
      </c>
      <c r="AG162" s="3">
        <v>219115.51999999999</v>
      </c>
      <c r="AH162" s="3">
        <v>215834.27</v>
      </c>
      <c r="AI162" s="3">
        <v>464346.98</v>
      </c>
      <c r="AJ162" s="3">
        <v>457765</v>
      </c>
      <c r="AK162" s="3">
        <v>0</v>
      </c>
      <c r="AL162" s="3">
        <v>0</v>
      </c>
      <c r="AM162" s="3">
        <v>0</v>
      </c>
      <c r="AN162" s="3">
        <v>0</v>
      </c>
      <c r="AO162" s="3">
        <v>19456910</v>
      </c>
      <c r="AP162" s="3">
        <v>19460680</v>
      </c>
      <c r="AQ162" s="3">
        <v>0</v>
      </c>
      <c r="AR162" s="3">
        <v>0</v>
      </c>
      <c r="AS162" s="3">
        <v>0</v>
      </c>
      <c r="AT162" s="3">
        <v>3162070</v>
      </c>
      <c r="AU162" s="3">
        <v>3281250</v>
      </c>
      <c r="AV162" s="3">
        <v>6547297</v>
      </c>
      <c r="AW162" s="3">
        <v>0</v>
      </c>
      <c r="AX162" s="3">
        <v>30888</v>
      </c>
      <c r="AY162" s="3">
        <v>205675</v>
      </c>
      <c r="AZ162" s="3">
        <v>0</v>
      </c>
      <c r="BA162" s="3">
        <v>27423</v>
      </c>
      <c r="BB162" s="3">
        <v>0</v>
      </c>
      <c r="BC162" s="3">
        <v>34683</v>
      </c>
      <c r="BD162" s="3">
        <v>0</v>
      </c>
      <c r="BE162" s="3">
        <v>0</v>
      </c>
      <c r="BF162" s="3">
        <v>0</v>
      </c>
      <c r="BG162" s="3">
        <v>0</v>
      </c>
      <c r="BH162" s="3">
        <v>0</v>
      </c>
      <c r="BI162" s="3">
        <v>0</v>
      </c>
      <c r="BJ162" s="3">
        <v>0</v>
      </c>
      <c r="BK162" s="3">
        <v>0</v>
      </c>
      <c r="BL162" s="3">
        <v>0</v>
      </c>
      <c r="BM162" s="3">
        <v>0</v>
      </c>
      <c r="BN162" s="3">
        <v>0</v>
      </c>
      <c r="BO162" s="3">
        <v>0</v>
      </c>
      <c r="BP162" s="3">
        <v>0</v>
      </c>
      <c r="BQ162" s="3">
        <v>0</v>
      </c>
      <c r="BR162" s="3">
        <v>0</v>
      </c>
      <c r="BS162" s="3">
        <v>0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19255005</v>
      </c>
      <c r="CP162" s="3">
        <v>0</v>
      </c>
      <c r="CQ162" s="3">
        <v>0</v>
      </c>
      <c r="CR162" s="3">
        <v>19255005</v>
      </c>
      <c r="CS162" s="3">
        <v>30888</v>
      </c>
      <c r="CT162" s="3">
        <v>6375812</v>
      </c>
      <c r="CU162" s="3">
        <v>-6547297</v>
      </c>
      <c r="CV162" s="3">
        <v>0</v>
      </c>
      <c r="CW162" s="3">
        <v>475</v>
      </c>
      <c r="CX162" s="3">
        <v>950</v>
      </c>
      <c r="CY162" s="3">
        <v>6.65</v>
      </c>
      <c r="CZ162" s="3">
        <v>6.65</v>
      </c>
      <c r="DA162" s="3">
        <v>7.3</v>
      </c>
      <c r="DB162" s="3">
        <v>1</v>
      </c>
      <c r="DC162" s="3">
        <v>0.6</v>
      </c>
      <c r="DD162" s="3">
        <v>475</v>
      </c>
      <c r="DE162" s="3">
        <v>950</v>
      </c>
      <c r="DF162" s="3">
        <v>6.65</v>
      </c>
      <c r="DG162" s="3">
        <v>6.65</v>
      </c>
      <c r="DH162" s="3">
        <v>7.3</v>
      </c>
      <c r="DI162" s="3">
        <v>1</v>
      </c>
      <c r="DJ162" s="3">
        <v>128045783.25</v>
      </c>
      <c r="DK162" s="3">
        <v>0</v>
      </c>
      <c r="DL162" s="3">
        <v>0</v>
      </c>
      <c r="DM162" s="3">
        <v>14671800</v>
      </c>
      <c r="DN162" s="3">
        <v>0</v>
      </c>
      <c r="DO162" s="3">
        <v>6375812</v>
      </c>
      <c r="DP162" s="3">
        <v>-6547297</v>
      </c>
      <c r="DQ162" s="3">
        <v>0</v>
      </c>
      <c r="DR162" s="3">
        <v>1155300.3</v>
      </c>
      <c r="DS162" s="3">
        <v>5000</v>
      </c>
      <c r="DT162" s="3">
        <v>-5813037</v>
      </c>
      <c r="DU162" s="3">
        <v>0</v>
      </c>
      <c r="DV162" s="3">
        <v>0</v>
      </c>
      <c r="DW162" s="3">
        <v>2102920.21</v>
      </c>
      <c r="DX162" s="3">
        <v>0</v>
      </c>
      <c r="DY162" s="3">
        <v>0</v>
      </c>
      <c r="DZ162" s="3">
        <v>0</v>
      </c>
      <c r="EA162" s="3">
        <v>0</v>
      </c>
      <c r="EB162" s="3">
        <v>0</v>
      </c>
      <c r="EC162" s="3">
        <v>327023</v>
      </c>
      <c r="ED162" s="3">
        <v>407237</v>
      </c>
      <c r="EE162" s="3">
        <v>0.24</v>
      </c>
      <c r="EF162" s="3">
        <v>146543579</v>
      </c>
      <c r="EG162" s="3">
        <v>19255005</v>
      </c>
      <c r="EH162" s="3">
        <v>30888</v>
      </c>
      <c r="EI162" s="2">
        <v>205675</v>
      </c>
      <c r="EJ162" s="2">
        <v>19251235</v>
      </c>
      <c r="EK162" s="2" t="s">
        <v>173</v>
      </c>
      <c r="EL162" s="2" t="s">
        <v>155</v>
      </c>
    </row>
    <row r="163" spans="1:142" hidden="1">
      <c r="A163" s="2" t="s">
        <v>661</v>
      </c>
      <c r="B163" s="2" t="s">
        <v>662</v>
      </c>
      <c r="C163" s="2" t="s">
        <v>377</v>
      </c>
      <c r="D163" s="2" t="s">
        <v>378</v>
      </c>
      <c r="E163" s="2" t="s">
        <v>379</v>
      </c>
      <c r="F163" s="2" t="s">
        <v>380</v>
      </c>
      <c r="G163" s="2" t="s">
        <v>381</v>
      </c>
      <c r="H163" s="2" t="s">
        <v>382</v>
      </c>
      <c r="I163" s="2" t="s">
        <v>383</v>
      </c>
      <c r="J163" s="2" t="s">
        <v>384</v>
      </c>
      <c r="K163" s="2" t="s">
        <v>171</v>
      </c>
      <c r="L163" s="2">
        <v>1</v>
      </c>
      <c r="M163" s="3">
        <v>33</v>
      </c>
      <c r="N163" s="3">
        <v>33</v>
      </c>
      <c r="O163" s="3">
        <v>1515</v>
      </c>
      <c r="P163" s="2" t="s">
        <v>385</v>
      </c>
      <c r="Q163" s="2" t="s">
        <v>152</v>
      </c>
      <c r="R163" s="3">
        <v>1000</v>
      </c>
      <c r="S163" s="2" t="s">
        <v>632</v>
      </c>
      <c r="T163" s="2" t="s">
        <v>662</v>
      </c>
      <c r="U163" s="2" t="s">
        <v>152</v>
      </c>
      <c r="V163" s="2" t="s">
        <v>152</v>
      </c>
      <c r="W163" s="3">
        <v>66776.39</v>
      </c>
      <c r="X163" s="3">
        <v>66226.05</v>
      </c>
      <c r="Y163" s="3">
        <v>67052.2</v>
      </c>
      <c r="Z163" s="3">
        <v>66498.350000000006</v>
      </c>
      <c r="AA163" s="3">
        <v>295031</v>
      </c>
      <c r="AB163" s="3">
        <v>295031</v>
      </c>
      <c r="AC163" s="3">
        <v>0</v>
      </c>
      <c r="AD163" s="3">
        <v>0</v>
      </c>
      <c r="AE163" s="3">
        <v>10793.91</v>
      </c>
      <c r="AF163" s="3">
        <v>10699.93</v>
      </c>
      <c r="AG163" s="3">
        <v>11686.71</v>
      </c>
      <c r="AH163" s="3">
        <v>11585.02</v>
      </c>
      <c r="AI163" s="3">
        <v>29664.19</v>
      </c>
      <c r="AJ163" s="3">
        <v>29476.78</v>
      </c>
      <c r="AK163" s="3">
        <v>0</v>
      </c>
      <c r="AL163" s="3">
        <v>0</v>
      </c>
      <c r="AM163" s="3">
        <v>8.51</v>
      </c>
      <c r="AN163" s="3">
        <v>8.51</v>
      </c>
      <c r="AO163" s="3">
        <v>550340</v>
      </c>
      <c r="AP163" s="3">
        <v>553850</v>
      </c>
      <c r="AQ163" s="3">
        <v>0</v>
      </c>
      <c r="AR163" s="3">
        <v>0</v>
      </c>
      <c r="AS163" s="3">
        <v>0</v>
      </c>
      <c r="AT163" s="3">
        <v>93980</v>
      </c>
      <c r="AU163" s="3">
        <v>101690</v>
      </c>
      <c r="AV163" s="3">
        <v>76134.75</v>
      </c>
      <c r="AW163" s="3">
        <v>0</v>
      </c>
      <c r="AX163" s="3">
        <v>1066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0</v>
      </c>
      <c r="BI163" s="3">
        <v>0</v>
      </c>
      <c r="BJ163" s="3">
        <v>0</v>
      </c>
      <c r="BK163" s="3">
        <v>0</v>
      </c>
      <c r="BL163" s="3">
        <v>0</v>
      </c>
      <c r="BM163" s="3">
        <v>0</v>
      </c>
      <c r="BN163" s="3">
        <v>0</v>
      </c>
      <c r="BO163" s="3">
        <v>0</v>
      </c>
      <c r="BP163" s="3">
        <v>0</v>
      </c>
      <c r="BQ163" s="3">
        <v>0</v>
      </c>
      <c r="BR163" s="3">
        <v>0</v>
      </c>
      <c r="BS163" s="3">
        <v>0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215859</v>
      </c>
      <c r="CJ163" s="3">
        <v>302.95999999999998</v>
      </c>
      <c r="CK163" s="3">
        <v>0</v>
      </c>
      <c r="CL163" s="3">
        <v>0</v>
      </c>
      <c r="CM163" s="3">
        <v>55788.25</v>
      </c>
      <c r="CN163" s="3">
        <v>55487</v>
      </c>
      <c r="CO163" s="3">
        <v>337991</v>
      </c>
      <c r="CP163" s="3">
        <v>0</v>
      </c>
      <c r="CQ163" s="3">
        <v>0</v>
      </c>
      <c r="CR163" s="3">
        <v>337991</v>
      </c>
      <c r="CS163" s="3">
        <v>1212</v>
      </c>
      <c r="CT163" s="3">
        <v>195670</v>
      </c>
      <c r="CU163" s="3">
        <v>-76134.75</v>
      </c>
      <c r="CV163" s="3">
        <v>0</v>
      </c>
      <c r="CW163" s="3">
        <v>475</v>
      </c>
      <c r="CX163" s="3">
        <v>950</v>
      </c>
      <c r="CY163" s="3">
        <v>7.15</v>
      </c>
      <c r="CZ163" s="3">
        <v>7.15</v>
      </c>
      <c r="DA163" s="3">
        <v>7.3</v>
      </c>
      <c r="DB163" s="3">
        <v>1</v>
      </c>
      <c r="DC163" s="3">
        <v>0.6</v>
      </c>
      <c r="DD163" s="3">
        <v>475</v>
      </c>
      <c r="DE163" s="3">
        <v>950</v>
      </c>
      <c r="DF163" s="3">
        <v>7.15</v>
      </c>
      <c r="DG163" s="3">
        <v>7.15</v>
      </c>
      <c r="DH163" s="3">
        <v>7.3</v>
      </c>
      <c r="DI163" s="3">
        <v>1</v>
      </c>
      <c r="DJ163" s="3">
        <v>2416635.65</v>
      </c>
      <c r="DK163" s="3">
        <v>0</v>
      </c>
      <c r="DL163" s="3">
        <v>0</v>
      </c>
      <c r="DM163" s="3">
        <v>575700</v>
      </c>
      <c r="DN163" s="3">
        <v>0</v>
      </c>
      <c r="DO163" s="3">
        <v>195670</v>
      </c>
      <c r="DP163" s="3">
        <v>-76134.75</v>
      </c>
      <c r="DQ163" s="3">
        <v>0</v>
      </c>
      <c r="DR163" s="3">
        <v>20279.46</v>
      </c>
      <c r="DS163" s="3">
        <v>3500</v>
      </c>
      <c r="DT163" s="3">
        <v>26023.14</v>
      </c>
      <c r="DU163" s="3">
        <v>0</v>
      </c>
      <c r="DV163" s="3">
        <v>0</v>
      </c>
      <c r="DW163" s="3">
        <v>0</v>
      </c>
      <c r="DX163" s="3">
        <v>0</v>
      </c>
      <c r="DY163" s="3">
        <v>0</v>
      </c>
      <c r="DZ163" s="3">
        <v>102157.89</v>
      </c>
      <c r="EA163" s="3">
        <v>0</v>
      </c>
      <c r="EB163" s="3">
        <v>0</v>
      </c>
      <c r="EC163" s="3">
        <v>0</v>
      </c>
      <c r="ED163" s="3">
        <v>0</v>
      </c>
      <c r="EE163" s="3">
        <v>-0.25</v>
      </c>
      <c r="EF163" s="3">
        <v>3237808</v>
      </c>
      <c r="EG163" s="3">
        <v>337991</v>
      </c>
      <c r="EH163" s="3">
        <v>763.04</v>
      </c>
      <c r="EI163" s="2">
        <v>215859</v>
      </c>
      <c r="EJ163" s="2">
        <v>334481</v>
      </c>
      <c r="EK163" s="2" t="s">
        <v>154</v>
      </c>
      <c r="EL163" s="2" t="s">
        <v>162</v>
      </c>
    </row>
    <row r="164" spans="1:142" hidden="1">
      <c r="A164" s="2" t="s">
        <v>661</v>
      </c>
      <c r="B164" s="2" t="s">
        <v>662</v>
      </c>
      <c r="C164" s="2" t="s">
        <v>386</v>
      </c>
      <c r="D164" s="2" t="s">
        <v>387</v>
      </c>
      <c r="E164" s="2" t="s">
        <v>388</v>
      </c>
      <c r="F164" s="2" t="s">
        <v>389</v>
      </c>
      <c r="G164" s="2" t="s">
        <v>390</v>
      </c>
      <c r="H164" s="2" t="s">
        <v>391</v>
      </c>
      <c r="I164" s="2" t="s">
        <v>392</v>
      </c>
      <c r="J164" s="2" t="s">
        <v>391</v>
      </c>
      <c r="K164" s="2" t="s">
        <v>171</v>
      </c>
      <c r="L164" s="2">
        <v>1</v>
      </c>
      <c r="M164" s="3">
        <v>33</v>
      </c>
      <c r="N164" s="3">
        <v>33</v>
      </c>
      <c r="O164" s="3">
        <v>1510</v>
      </c>
      <c r="P164" s="2" t="s">
        <v>393</v>
      </c>
      <c r="Q164" s="2" t="s">
        <v>152</v>
      </c>
      <c r="R164" s="3">
        <v>1000</v>
      </c>
      <c r="S164" s="2" t="s">
        <v>632</v>
      </c>
      <c r="T164" s="2" t="s">
        <v>662</v>
      </c>
      <c r="U164" s="2" t="s">
        <v>152</v>
      </c>
      <c r="V164" s="2" t="s">
        <v>152</v>
      </c>
      <c r="W164" s="3">
        <v>28873.03</v>
      </c>
      <c r="X164" s="3">
        <v>28298.37</v>
      </c>
      <c r="Y164" s="3">
        <v>29255.63</v>
      </c>
      <c r="Z164" s="3">
        <v>28669.7</v>
      </c>
      <c r="AA164" s="3">
        <v>0</v>
      </c>
      <c r="AB164" s="3">
        <v>0</v>
      </c>
      <c r="AC164" s="3">
        <v>0</v>
      </c>
      <c r="AD164" s="3">
        <v>0</v>
      </c>
      <c r="AE164" s="3">
        <v>4420.1400000000003</v>
      </c>
      <c r="AF164" s="3">
        <v>4334.8</v>
      </c>
      <c r="AG164" s="3">
        <v>5078.9799999999996</v>
      </c>
      <c r="AH164" s="3">
        <v>4976.04</v>
      </c>
      <c r="AI164" s="3">
        <v>6834.57</v>
      </c>
      <c r="AJ164" s="3">
        <v>6692.25</v>
      </c>
      <c r="AK164" s="3">
        <v>2317.85</v>
      </c>
      <c r="AL164" s="3">
        <v>2271.02</v>
      </c>
      <c r="AM164" s="3">
        <v>0</v>
      </c>
      <c r="AN164" s="3">
        <v>0</v>
      </c>
      <c r="AO164" s="3">
        <v>574660</v>
      </c>
      <c r="AP164" s="3">
        <v>585930</v>
      </c>
      <c r="AQ164" s="3">
        <v>0</v>
      </c>
      <c r="AR164" s="3">
        <v>0</v>
      </c>
      <c r="AS164" s="3">
        <v>0</v>
      </c>
      <c r="AT164" s="3">
        <v>85340</v>
      </c>
      <c r="AU164" s="3">
        <v>102940</v>
      </c>
      <c r="AV164" s="3">
        <v>107483.75</v>
      </c>
      <c r="AW164" s="3">
        <v>12192.5</v>
      </c>
      <c r="AX164" s="3">
        <v>1237.26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0</v>
      </c>
      <c r="BI164" s="3">
        <v>0</v>
      </c>
      <c r="BJ164" s="3">
        <v>0</v>
      </c>
      <c r="BK164" s="3">
        <v>0</v>
      </c>
      <c r="BL164" s="3">
        <v>0</v>
      </c>
      <c r="BM164" s="3">
        <v>0</v>
      </c>
      <c r="BN164" s="3">
        <v>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139362</v>
      </c>
      <c r="CJ164" s="3">
        <v>73.05</v>
      </c>
      <c r="CK164" s="3">
        <v>0</v>
      </c>
      <c r="CL164" s="3">
        <v>0</v>
      </c>
      <c r="CM164" s="3">
        <v>34836.25</v>
      </c>
      <c r="CN164" s="3">
        <v>34637.5</v>
      </c>
      <c r="CO164" s="3">
        <v>446568</v>
      </c>
      <c r="CP164" s="3">
        <v>0</v>
      </c>
      <c r="CQ164" s="3">
        <v>0</v>
      </c>
      <c r="CR164" s="3">
        <v>446568</v>
      </c>
      <c r="CS164" s="3">
        <v>1208</v>
      </c>
      <c r="CT164" s="3">
        <v>188280</v>
      </c>
      <c r="CU164" s="3">
        <v>-107483.75</v>
      </c>
      <c r="CV164" s="3">
        <v>-12192.5</v>
      </c>
      <c r="CW164" s="3">
        <v>475</v>
      </c>
      <c r="CX164" s="3">
        <v>950</v>
      </c>
      <c r="CY164" s="3">
        <v>7.15</v>
      </c>
      <c r="CZ164" s="3">
        <v>7.15</v>
      </c>
      <c r="DA164" s="3">
        <v>7.3</v>
      </c>
      <c r="DB164" s="3">
        <v>1</v>
      </c>
      <c r="DC164" s="3">
        <v>0.6</v>
      </c>
      <c r="DD164" s="3">
        <v>475</v>
      </c>
      <c r="DE164" s="3">
        <v>950</v>
      </c>
      <c r="DF164" s="3">
        <v>7.15</v>
      </c>
      <c r="DG164" s="3">
        <v>7.15</v>
      </c>
      <c r="DH164" s="3">
        <v>7.3</v>
      </c>
      <c r="DI164" s="3">
        <v>1</v>
      </c>
      <c r="DJ164" s="3">
        <v>3192961.2</v>
      </c>
      <c r="DK164" s="3">
        <v>0</v>
      </c>
      <c r="DL164" s="3">
        <v>0</v>
      </c>
      <c r="DM164" s="3">
        <v>573800</v>
      </c>
      <c r="DN164" s="3">
        <v>0</v>
      </c>
      <c r="DO164" s="3">
        <v>188280</v>
      </c>
      <c r="DP164" s="3">
        <v>-107483.75</v>
      </c>
      <c r="DQ164" s="3">
        <v>-12192.5</v>
      </c>
      <c r="DR164" s="3">
        <v>26794.080000000002</v>
      </c>
      <c r="DS164" s="3">
        <v>3500</v>
      </c>
      <c r="DT164" s="3">
        <v>454754.3</v>
      </c>
      <c r="DU164" s="3">
        <v>0</v>
      </c>
      <c r="DV164" s="3">
        <v>0</v>
      </c>
      <c r="DW164" s="3">
        <v>0</v>
      </c>
      <c r="DX164" s="3">
        <v>0</v>
      </c>
      <c r="DY164" s="3">
        <v>0</v>
      </c>
      <c r="DZ164" s="3">
        <v>49035.79</v>
      </c>
      <c r="EA164" s="3">
        <v>0</v>
      </c>
      <c r="EB164" s="3">
        <v>0</v>
      </c>
      <c r="EC164" s="3">
        <v>249458</v>
      </c>
      <c r="ED164" s="3">
        <v>275936.76</v>
      </c>
      <c r="EE164" s="3">
        <v>0.42</v>
      </c>
      <c r="EF164" s="3">
        <v>4440090</v>
      </c>
      <c r="EG164" s="3">
        <v>446568</v>
      </c>
      <c r="EH164" s="3">
        <v>1164.21</v>
      </c>
      <c r="EI164" s="2">
        <v>139362</v>
      </c>
      <c r="EJ164" s="2">
        <v>435298</v>
      </c>
      <c r="EK164" s="2" t="s">
        <v>154</v>
      </c>
      <c r="EL164" s="2" t="s">
        <v>162</v>
      </c>
    </row>
    <row r="165" spans="1:142" hidden="1">
      <c r="A165" s="2" t="s">
        <v>661</v>
      </c>
      <c r="B165" s="2" t="s">
        <v>662</v>
      </c>
      <c r="C165" s="2" t="s">
        <v>394</v>
      </c>
      <c r="D165" s="2" t="s">
        <v>395</v>
      </c>
      <c r="E165" s="2" t="s">
        <v>396</v>
      </c>
      <c r="F165" s="2" t="s">
        <v>397</v>
      </c>
      <c r="G165" s="2" t="s">
        <v>398</v>
      </c>
      <c r="H165" s="2" t="s">
        <v>399</v>
      </c>
      <c r="I165" s="2" t="s">
        <v>400</v>
      </c>
      <c r="J165" s="2" t="s">
        <v>400</v>
      </c>
      <c r="K165" s="2" t="s">
        <v>171</v>
      </c>
      <c r="L165" s="2">
        <v>1</v>
      </c>
      <c r="M165" s="3">
        <v>132</v>
      </c>
      <c r="N165" s="3">
        <v>132</v>
      </c>
      <c r="O165" s="3">
        <v>11500</v>
      </c>
      <c r="P165" s="2" t="s">
        <v>401</v>
      </c>
      <c r="Q165" s="2" t="s">
        <v>152</v>
      </c>
      <c r="R165" s="3">
        <v>1500</v>
      </c>
      <c r="S165" s="2" t="s">
        <v>632</v>
      </c>
      <c r="T165" s="2" t="s">
        <v>662</v>
      </c>
      <c r="U165" s="2" t="s">
        <v>152</v>
      </c>
      <c r="V165" s="2" t="s">
        <v>152</v>
      </c>
      <c r="W165" s="3">
        <v>374687.53</v>
      </c>
      <c r="X165" s="3">
        <v>370884.57</v>
      </c>
      <c r="Y165" s="3">
        <v>377776.88</v>
      </c>
      <c r="Z165" s="3">
        <v>373954.2</v>
      </c>
      <c r="AA165" s="3">
        <v>0</v>
      </c>
      <c r="AB165" s="3">
        <v>0</v>
      </c>
      <c r="AC165" s="3">
        <v>0</v>
      </c>
      <c r="AD165" s="3">
        <v>0</v>
      </c>
      <c r="AE165" s="3">
        <v>61532.95</v>
      </c>
      <c r="AF165" s="3">
        <v>60914.48</v>
      </c>
      <c r="AG165" s="3">
        <v>60989.94</v>
      </c>
      <c r="AH165" s="3">
        <v>60353.25</v>
      </c>
      <c r="AI165" s="3">
        <v>151197.99</v>
      </c>
      <c r="AJ165" s="3">
        <v>149909.57999999999</v>
      </c>
      <c r="AK165" s="3">
        <v>0</v>
      </c>
      <c r="AL165" s="3">
        <v>0</v>
      </c>
      <c r="AM165" s="3">
        <v>0</v>
      </c>
      <c r="AN165" s="3">
        <v>0</v>
      </c>
      <c r="AO165" s="3">
        <v>5704440</v>
      </c>
      <c r="AP165" s="3">
        <v>5734020</v>
      </c>
      <c r="AQ165" s="3">
        <v>0</v>
      </c>
      <c r="AR165" s="3">
        <v>0</v>
      </c>
      <c r="AS165" s="3">
        <v>0</v>
      </c>
      <c r="AT165" s="3">
        <v>927705</v>
      </c>
      <c r="AU165" s="3">
        <v>955035</v>
      </c>
      <c r="AV165" s="3">
        <v>1932615</v>
      </c>
      <c r="AW165" s="3">
        <v>0</v>
      </c>
      <c r="AX165" s="3">
        <v>11052</v>
      </c>
      <c r="AY165" s="3">
        <v>46552</v>
      </c>
      <c r="AZ165" s="3">
        <v>0</v>
      </c>
      <c r="BA165" s="3">
        <v>6301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0</v>
      </c>
      <c r="BI165" s="3">
        <v>0</v>
      </c>
      <c r="BJ165" s="3">
        <v>0</v>
      </c>
      <c r="BK165" s="3">
        <v>0</v>
      </c>
      <c r="BL165" s="3">
        <v>0</v>
      </c>
      <c r="BM165" s="3">
        <v>0</v>
      </c>
      <c r="BN165" s="3">
        <v>0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5687468</v>
      </c>
      <c r="CP165" s="3">
        <v>0</v>
      </c>
      <c r="CQ165" s="3">
        <v>0</v>
      </c>
      <c r="CR165" s="3">
        <v>5687468</v>
      </c>
      <c r="CS165" s="3">
        <v>11052</v>
      </c>
      <c r="CT165" s="3">
        <v>1854286</v>
      </c>
      <c r="CU165" s="3">
        <v>-1932615</v>
      </c>
      <c r="CV165" s="3">
        <v>0</v>
      </c>
      <c r="CW165" s="3">
        <v>475</v>
      </c>
      <c r="CX165" s="3">
        <v>950</v>
      </c>
      <c r="CY165" s="3">
        <v>6.65</v>
      </c>
      <c r="CZ165" s="3">
        <v>6.65</v>
      </c>
      <c r="DA165" s="3">
        <v>7.3</v>
      </c>
      <c r="DB165" s="3">
        <v>1</v>
      </c>
      <c r="DC165" s="3">
        <v>0.6</v>
      </c>
      <c r="DD165" s="3">
        <v>475</v>
      </c>
      <c r="DE165" s="3">
        <v>950</v>
      </c>
      <c r="DF165" s="3">
        <v>6.65</v>
      </c>
      <c r="DG165" s="3">
        <v>6.65</v>
      </c>
      <c r="DH165" s="3">
        <v>7.3</v>
      </c>
      <c r="DI165" s="3">
        <v>1</v>
      </c>
      <c r="DJ165" s="3">
        <v>37821662.200000003</v>
      </c>
      <c r="DK165" s="3">
        <v>0</v>
      </c>
      <c r="DL165" s="3">
        <v>0</v>
      </c>
      <c r="DM165" s="3">
        <v>5249700</v>
      </c>
      <c r="DN165" s="3">
        <v>0</v>
      </c>
      <c r="DO165" s="3">
        <v>1854286</v>
      </c>
      <c r="DP165" s="3">
        <v>-1932615</v>
      </c>
      <c r="DQ165" s="3">
        <v>0</v>
      </c>
      <c r="DR165" s="3">
        <v>341248.08</v>
      </c>
      <c r="DS165" s="3">
        <v>5000</v>
      </c>
      <c r="DT165" s="3">
        <v>-1766424</v>
      </c>
      <c r="DU165" s="3">
        <v>0</v>
      </c>
      <c r="DV165" s="3">
        <v>0</v>
      </c>
      <c r="DW165" s="3">
        <v>120123.85</v>
      </c>
      <c r="DX165" s="3">
        <v>872.32</v>
      </c>
      <c r="DY165" s="3">
        <v>197216</v>
      </c>
      <c r="DZ165" s="3">
        <v>0</v>
      </c>
      <c r="EA165" s="3">
        <v>0</v>
      </c>
      <c r="EB165" s="3">
        <v>0</v>
      </c>
      <c r="EC165" s="3">
        <v>74018</v>
      </c>
      <c r="ED165" s="3">
        <v>92173</v>
      </c>
      <c r="EE165" s="3">
        <v>-0.45</v>
      </c>
      <c r="EF165" s="3">
        <v>43823684</v>
      </c>
      <c r="EG165" s="3">
        <v>5687468</v>
      </c>
      <c r="EH165" s="3">
        <v>11052</v>
      </c>
      <c r="EI165" s="2">
        <v>46552</v>
      </c>
      <c r="EJ165" s="2">
        <v>5657888</v>
      </c>
      <c r="EK165" s="2" t="s">
        <v>173</v>
      </c>
      <c r="EL165" s="2" t="s">
        <v>155</v>
      </c>
    </row>
    <row r="166" spans="1:142" hidden="1">
      <c r="A166" s="2" t="s">
        <v>661</v>
      </c>
      <c r="B166" s="2" t="s">
        <v>662</v>
      </c>
      <c r="C166" s="2" t="s">
        <v>402</v>
      </c>
      <c r="D166" s="2" t="s">
        <v>403</v>
      </c>
      <c r="E166" s="2" t="s">
        <v>404</v>
      </c>
      <c r="F166" s="2" t="s">
        <v>149</v>
      </c>
      <c r="G166" s="2" t="s">
        <v>405</v>
      </c>
      <c r="H166" s="2" t="s">
        <v>399</v>
      </c>
      <c r="I166" s="2" t="s">
        <v>400</v>
      </c>
      <c r="J166" s="2" t="s">
        <v>400</v>
      </c>
      <c r="K166" s="2" t="s">
        <v>171</v>
      </c>
      <c r="L166" s="2">
        <v>1</v>
      </c>
      <c r="M166" s="3">
        <v>33</v>
      </c>
      <c r="N166" s="3">
        <v>33</v>
      </c>
      <c r="O166" s="3">
        <v>4250</v>
      </c>
      <c r="P166" s="2" t="s">
        <v>406</v>
      </c>
      <c r="Q166" s="2" t="s">
        <v>152</v>
      </c>
      <c r="R166" s="3">
        <v>1000</v>
      </c>
      <c r="S166" s="2" t="s">
        <v>632</v>
      </c>
      <c r="T166" s="2" t="s">
        <v>662</v>
      </c>
      <c r="U166" s="2" t="s">
        <v>152</v>
      </c>
      <c r="V166" s="2" t="s">
        <v>152</v>
      </c>
      <c r="W166" s="3">
        <v>10571.6</v>
      </c>
      <c r="X166" s="3">
        <v>8802.5</v>
      </c>
      <c r="Y166" s="3">
        <v>10680.7</v>
      </c>
      <c r="Z166" s="3">
        <v>8896</v>
      </c>
      <c r="AA166" s="3">
        <v>4765.8</v>
      </c>
      <c r="AB166" s="3">
        <v>4765.8</v>
      </c>
      <c r="AC166" s="3">
        <v>0</v>
      </c>
      <c r="AD166" s="3">
        <v>0</v>
      </c>
      <c r="AE166" s="3">
        <v>1811.7</v>
      </c>
      <c r="AF166" s="3">
        <v>1510.4</v>
      </c>
      <c r="AG166" s="3">
        <v>1813.8</v>
      </c>
      <c r="AH166" s="3">
        <v>1507.8</v>
      </c>
      <c r="AI166" s="3">
        <v>2315.4</v>
      </c>
      <c r="AJ166" s="3">
        <v>1925.8</v>
      </c>
      <c r="AK166" s="3">
        <v>798.1</v>
      </c>
      <c r="AL166" s="3">
        <v>662.6</v>
      </c>
      <c r="AM166" s="3">
        <v>0</v>
      </c>
      <c r="AN166" s="3">
        <v>0</v>
      </c>
      <c r="AO166" s="3">
        <v>1769100</v>
      </c>
      <c r="AP166" s="3">
        <v>1784700</v>
      </c>
      <c r="AQ166" s="3">
        <v>0</v>
      </c>
      <c r="AR166" s="3">
        <v>0</v>
      </c>
      <c r="AS166" s="3">
        <v>0</v>
      </c>
      <c r="AT166" s="3">
        <v>301300</v>
      </c>
      <c r="AU166" s="3">
        <v>306000</v>
      </c>
      <c r="AV166" s="3">
        <v>362649.75</v>
      </c>
      <c r="AW166" s="3">
        <v>108367.5</v>
      </c>
      <c r="AX166" s="3">
        <v>3395.5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0</v>
      </c>
      <c r="BI166" s="3">
        <v>0</v>
      </c>
      <c r="BJ166" s="3">
        <v>0</v>
      </c>
      <c r="BK166" s="3">
        <v>0</v>
      </c>
      <c r="BL166" s="3">
        <v>0</v>
      </c>
      <c r="BM166" s="3">
        <v>0</v>
      </c>
      <c r="BN166" s="3">
        <v>0</v>
      </c>
      <c r="BO166" s="3">
        <v>0</v>
      </c>
      <c r="BP166" s="3">
        <v>0</v>
      </c>
      <c r="BQ166" s="3">
        <v>0</v>
      </c>
      <c r="BR166" s="3">
        <v>0</v>
      </c>
      <c r="BS166" s="3">
        <v>0</v>
      </c>
      <c r="BT166" s="3">
        <v>0</v>
      </c>
      <c r="BU166" s="3">
        <v>0</v>
      </c>
      <c r="BV166" s="3">
        <v>0</v>
      </c>
      <c r="BW166" s="3">
        <v>0</v>
      </c>
      <c r="BX166" s="3">
        <v>0</v>
      </c>
      <c r="BY166" s="3">
        <v>0</v>
      </c>
      <c r="BZ166" s="3">
        <v>0</v>
      </c>
      <c r="CA166" s="3">
        <v>0</v>
      </c>
      <c r="CB166" s="3">
        <v>0</v>
      </c>
      <c r="CC166" s="3">
        <v>0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104541</v>
      </c>
      <c r="CJ166" s="3">
        <v>148.22</v>
      </c>
      <c r="CK166" s="3">
        <v>0</v>
      </c>
      <c r="CL166" s="3">
        <v>0</v>
      </c>
      <c r="CM166" s="3">
        <v>26950.25</v>
      </c>
      <c r="CN166" s="3">
        <v>27132.5</v>
      </c>
      <c r="CO166" s="3">
        <v>1680159</v>
      </c>
      <c r="CP166" s="3">
        <v>0</v>
      </c>
      <c r="CQ166" s="3">
        <v>0</v>
      </c>
      <c r="CR166" s="3">
        <v>1680159</v>
      </c>
      <c r="CS166" s="3">
        <v>3400</v>
      </c>
      <c r="CT166" s="3">
        <v>607300</v>
      </c>
      <c r="CU166" s="3">
        <v>-362649.75</v>
      </c>
      <c r="CV166" s="3">
        <v>-108367.5</v>
      </c>
      <c r="CW166" s="3">
        <v>475</v>
      </c>
      <c r="CX166" s="3">
        <v>950</v>
      </c>
      <c r="CY166" s="3">
        <v>7.15</v>
      </c>
      <c r="CZ166" s="3">
        <v>7.15</v>
      </c>
      <c r="DA166" s="3">
        <v>7.3</v>
      </c>
      <c r="DB166" s="3">
        <v>1</v>
      </c>
      <c r="DC166" s="3">
        <v>0.6</v>
      </c>
      <c r="DD166" s="3">
        <v>475</v>
      </c>
      <c r="DE166" s="3">
        <v>950</v>
      </c>
      <c r="DF166" s="3">
        <v>7.15</v>
      </c>
      <c r="DG166" s="3">
        <v>7.15</v>
      </c>
      <c r="DH166" s="3">
        <v>7.3</v>
      </c>
      <c r="DI166" s="3">
        <v>1</v>
      </c>
      <c r="DJ166" s="3">
        <v>12013136.85</v>
      </c>
      <c r="DK166" s="3">
        <v>0</v>
      </c>
      <c r="DL166" s="3">
        <v>0</v>
      </c>
      <c r="DM166" s="3">
        <v>1615000</v>
      </c>
      <c r="DN166" s="3">
        <v>0</v>
      </c>
      <c r="DO166" s="3">
        <v>607300</v>
      </c>
      <c r="DP166" s="3">
        <v>-362649.75</v>
      </c>
      <c r="DQ166" s="3">
        <v>-108367.5</v>
      </c>
      <c r="DR166" s="3">
        <v>100809.54</v>
      </c>
      <c r="DS166" s="3">
        <v>3500</v>
      </c>
      <c r="DT166" s="3">
        <v>115978.25</v>
      </c>
      <c r="DU166" s="3">
        <v>0</v>
      </c>
      <c r="DV166" s="3">
        <v>0</v>
      </c>
      <c r="DW166" s="3">
        <v>0</v>
      </c>
      <c r="DX166" s="3">
        <v>0</v>
      </c>
      <c r="DY166" s="3">
        <v>0</v>
      </c>
      <c r="DZ166" s="3">
        <v>81726.320000000007</v>
      </c>
      <c r="EA166" s="3">
        <v>0</v>
      </c>
      <c r="EB166" s="3">
        <v>0</v>
      </c>
      <c r="EC166" s="3">
        <v>187128</v>
      </c>
      <c r="ED166" s="3">
        <v>206991.18</v>
      </c>
      <c r="EE166" s="3">
        <v>0.36</v>
      </c>
      <c r="EF166" s="3">
        <v>14455725</v>
      </c>
      <c r="EG166" s="3">
        <v>1680159</v>
      </c>
      <c r="EH166" s="3">
        <v>3247.28</v>
      </c>
      <c r="EI166" s="2">
        <v>104541</v>
      </c>
      <c r="EJ166" s="2">
        <v>1664559</v>
      </c>
      <c r="EK166" s="2" t="s">
        <v>154</v>
      </c>
      <c r="EL166" s="2" t="s">
        <v>155</v>
      </c>
    </row>
    <row r="167" spans="1:142" hidden="1">
      <c r="A167" s="2" t="s">
        <v>661</v>
      </c>
      <c r="B167" s="2" t="s">
        <v>662</v>
      </c>
      <c r="C167" s="2" t="s">
        <v>407</v>
      </c>
      <c r="D167" s="2" t="s">
        <v>408</v>
      </c>
      <c r="E167" s="2" t="s">
        <v>409</v>
      </c>
      <c r="F167" s="2" t="s">
        <v>410</v>
      </c>
      <c r="G167" s="2" t="s">
        <v>411</v>
      </c>
      <c r="H167" s="2" t="s">
        <v>399</v>
      </c>
      <c r="I167" s="2" t="s">
        <v>400</v>
      </c>
      <c r="J167" s="2" t="s">
        <v>412</v>
      </c>
      <c r="K167" s="2" t="s">
        <v>171</v>
      </c>
      <c r="L167" s="2">
        <v>1</v>
      </c>
      <c r="M167" s="3">
        <v>33</v>
      </c>
      <c r="N167" s="3">
        <v>33</v>
      </c>
      <c r="O167" s="3">
        <v>3700</v>
      </c>
      <c r="P167" s="2" t="s">
        <v>413</v>
      </c>
      <c r="Q167" s="2" t="s">
        <v>152</v>
      </c>
      <c r="R167" s="3">
        <v>1000</v>
      </c>
      <c r="S167" s="2" t="s">
        <v>632</v>
      </c>
      <c r="T167" s="2" t="s">
        <v>662</v>
      </c>
      <c r="U167" s="2" t="s">
        <v>152</v>
      </c>
      <c r="V167" s="2" t="s">
        <v>152</v>
      </c>
      <c r="W167" s="3">
        <v>56455.92</v>
      </c>
      <c r="X167" s="3">
        <v>54888.24</v>
      </c>
      <c r="Y167" s="3">
        <v>56588.160000000003</v>
      </c>
      <c r="Z167" s="3">
        <v>55018.38</v>
      </c>
      <c r="AA167" s="3">
        <v>98932</v>
      </c>
      <c r="AB167" s="3">
        <v>98932</v>
      </c>
      <c r="AC167" s="3">
        <v>24918</v>
      </c>
      <c r="AD167" s="3">
        <v>24918</v>
      </c>
      <c r="AE167" s="3">
        <v>9447.35</v>
      </c>
      <c r="AF167" s="3">
        <v>9172.2999999999993</v>
      </c>
      <c r="AG167" s="3">
        <v>11262.12</v>
      </c>
      <c r="AH167" s="3">
        <v>10935.43</v>
      </c>
      <c r="AI167" s="3">
        <v>15890.36</v>
      </c>
      <c r="AJ167" s="3">
        <v>15437.83</v>
      </c>
      <c r="AK167" s="3">
        <v>5467.25</v>
      </c>
      <c r="AL167" s="3">
        <v>5309.89</v>
      </c>
      <c r="AM167" s="3">
        <v>0</v>
      </c>
      <c r="AN167" s="3">
        <v>0</v>
      </c>
      <c r="AO167" s="3">
        <v>1567680</v>
      </c>
      <c r="AP167" s="3">
        <v>1569780</v>
      </c>
      <c r="AQ167" s="3">
        <v>0</v>
      </c>
      <c r="AR167" s="3">
        <v>0</v>
      </c>
      <c r="AS167" s="3">
        <v>0</v>
      </c>
      <c r="AT167" s="3">
        <v>275050</v>
      </c>
      <c r="AU167" s="3">
        <v>326690</v>
      </c>
      <c r="AV167" s="3">
        <v>391552</v>
      </c>
      <c r="AW167" s="3">
        <v>96382</v>
      </c>
      <c r="AX167" s="3">
        <v>3168.44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0</v>
      </c>
      <c r="BI167" s="3">
        <v>0</v>
      </c>
      <c r="BJ167" s="3">
        <v>0</v>
      </c>
      <c r="BK167" s="3">
        <v>0</v>
      </c>
      <c r="BL167" s="3">
        <v>0</v>
      </c>
      <c r="BM167" s="3">
        <v>0</v>
      </c>
      <c r="BN167" s="3">
        <v>0</v>
      </c>
      <c r="BO167" s="3">
        <v>0</v>
      </c>
      <c r="BP167" s="3">
        <v>0</v>
      </c>
      <c r="BQ167" s="3">
        <v>0</v>
      </c>
      <c r="BR167" s="3">
        <v>0</v>
      </c>
      <c r="BS167" s="3">
        <v>0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243630</v>
      </c>
      <c r="CJ167" s="3">
        <v>331.49</v>
      </c>
      <c r="CK167" s="3">
        <v>0</v>
      </c>
      <c r="CL167" s="3">
        <v>0</v>
      </c>
      <c r="CM167" s="3">
        <v>60978</v>
      </c>
      <c r="CN167" s="3">
        <v>60978</v>
      </c>
      <c r="CO167" s="3">
        <v>1326150</v>
      </c>
      <c r="CP167" s="3">
        <v>0</v>
      </c>
      <c r="CQ167" s="3">
        <v>0</v>
      </c>
      <c r="CR167" s="3">
        <v>1326150</v>
      </c>
      <c r="CS167" s="3">
        <v>2960</v>
      </c>
      <c r="CT167" s="3">
        <v>601740</v>
      </c>
      <c r="CU167" s="3">
        <v>-391552</v>
      </c>
      <c r="CV167" s="3">
        <v>-96382</v>
      </c>
      <c r="CW167" s="3">
        <v>475</v>
      </c>
      <c r="CX167" s="3">
        <v>950</v>
      </c>
      <c r="CY167" s="3">
        <v>7.15</v>
      </c>
      <c r="CZ167" s="3">
        <v>7.15</v>
      </c>
      <c r="DA167" s="3">
        <v>7.3</v>
      </c>
      <c r="DB167" s="3">
        <v>1</v>
      </c>
      <c r="DC167" s="3">
        <v>0.6</v>
      </c>
      <c r="DD167" s="3">
        <v>475</v>
      </c>
      <c r="DE167" s="3">
        <v>950</v>
      </c>
      <c r="DF167" s="3">
        <v>7.15</v>
      </c>
      <c r="DG167" s="3">
        <v>7.15</v>
      </c>
      <c r="DH167" s="3">
        <v>7.3</v>
      </c>
      <c r="DI167" s="3">
        <v>1</v>
      </c>
      <c r="DJ167" s="3">
        <v>9481972.5</v>
      </c>
      <c r="DK167" s="3">
        <v>0</v>
      </c>
      <c r="DL167" s="3">
        <v>0</v>
      </c>
      <c r="DM167" s="3">
        <v>1406000</v>
      </c>
      <c r="DN167" s="3">
        <v>0</v>
      </c>
      <c r="DO167" s="3">
        <v>601740</v>
      </c>
      <c r="DP167" s="3">
        <v>-391552</v>
      </c>
      <c r="DQ167" s="3">
        <v>-96382</v>
      </c>
      <c r="DR167" s="3">
        <v>79569</v>
      </c>
      <c r="DS167" s="3">
        <v>3500</v>
      </c>
      <c r="DT167" s="3">
        <v>542788.89</v>
      </c>
      <c r="DU167" s="3">
        <v>0</v>
      </c>
      <c r="DV167" s="3">
        <v>0</v>
      </c>
      <c r="DW167" s="3">
        <v>0</v>
      </c>
      <c r="DX167" s="3">
        <v>0</v>
      </c>
      <c r="DY167" s="3">
        <v>0</v>
      </c>
      <c r="DZ167" s="3">
        <v>112237.49</v>
      </c>
      <c r="EA167" s="3">
        <v>0</v>
      </c>
      <c r="EB167" s="3">
        <v>0</v>
      </c>
      <c r="EC167" s="3">
        <v>436098</v>
      </c>
      <c r="ED167" s="3">
        <v>482387.4</v>
      </c>
      <c r="EE167" s="3">
        <v>-0.39</v>
      </c>
      <c r="EF167" s="3">
        <v>12115570</v>
      </c>
      <c r="EG167" s="3">
        <v>1326150</v>
      </c>
      <c r="EH167" s="3">
        <v>2836.95</v>
      </c>
      <c r="EI167" s="2">
        <v>243630</v>
      </c>
      <c r="EJ167" s="2">
        <v>1324050</v>
      </c>
      <c r="EK167" s="2" t="s">
        <v>154</v>
      </c>
      <c r="EL167" s="2" t="s">
        <v>155</v>
      </c>
    </row>
    <row r="168" spans="1:142" hidden="1">
      <c r="A168" s="2" t="s">
        <v>661</v>
      </c>
      <c r="B168" s="2" t="s">
        <v>662</v>
      </c>
      <c r="C168" s="2" t="s">
        <v>655</v>
      </c>
      <c r="D168" s="2" t="s">
        <v>656</v>
      </c>
      <c r="E168" s="2" t="s">
        <v>657</v>
      </c>
      <c r="F168" s="2" t="s">
        <v>658</v>
      </c>
      <c r="G168" s="2" t="s">
        <v>659</v>
      </c>
      <c r="H168" s="2" t="s">
        <v>399</v>
      </c>
      <c r="I168" s="2" t="s">
        <v>400</v>
      </c>
      <c r="J168" s="2" t="s">
        <v>400</v>
      </c>
      <c r="K168" s="2" t="s">
        <v>171</v>
      </c>
      <c r="L168" s="2">
        <v>1</v>
      </c>
      <c r="M168" s="3">
        <v>33</v>
      </c>
      <c r="N168" s="3">
        <v>33</v>
      </c>
      <c r="O168" s="3">
        <v>2200</v>
      </c>
      <c r="P168" s="2" t="s">
        <v>660</v>
      </c>
      <c r="Q168" s="2" t="s">
        <v>152</v>
      </c>
      <c r="R168" s="3">
        <v>500</v>
      </c>
      <c r="S168" s="2" t="s">
        <v>632</v>
      </c>
      <c r="T168" s="2" t="s">
        <v>662</v>
      </c>
      <c r="U168" s="2" t="s">
        <v>152</v>
      </c>
      <c r="V168" s="2" t="s">
        <v>152</v>
      </c>
      <c r="W168" s="3">
        <v>179879.4</v>
      </c>
      <c r="X168" s="3">
        <v>178503.97</v>
      </c>
      <c r="Y168" s="3">
        <v>181658.94</v>
      </c>
      <c r="Z168" s="3">
        <v>180258.8</v>
      </c>
      <c r="AA168" s="3">
        <v>0</v>
      </c>
      <c r="AB168" s="3">
        <v>0</v>
      </c>
      <c r="AC168" s="3">
        <v>0</v>
      </c>
      <c r="AD168" s="3">
        <v>0</v>
      </c>
      <c r="AE168" s="3">
        <v>29954.46</v>
      </c>
      <c r="AF168" s="3">
        <v>29713.15</v>
      </c>
      <c r="AG168" s="3">
        <v>30302.32</v>
      </c>
      <c r="AH168" s="3">
        <v>30087.040000000001</v>
      </c>
      <c r="AI168" s="3">
        <v>79280.02</v>
      </c>
      <c r="AJ168" s="3">
        <v>78864.210000000006</v>
      </c>
      <c r="AK168" s="3">
        <v>0</v>
      </c>
      <c r="AL168" s="3">
        <v>0</v>
      </c>
      <c r="AM168" s="3">
        <v>0</v>
      </c>
      <c r="AN168" s="3">
        <v>0</v>
      </c>
      <c r="AO168" s="3">
        <v>687715</v>
      </c>
      <c r="AP168" s="3">
        <v>700070</v>
      </c>
      <c r="AQ168" s="3">
        <v>0</v>
      </c>
      <c r="AR168" s="3">
        <v>0</v>
      </c>
      <c r="AS168" s="3">
        <v>0</v>
      </c>
      <c r="AT168" s="3">
        <v>120655</v>
      </c>
      <c r="AU168" s="3">
        <v>107640</v>
      </c>
      <c r="AV168" s="3">
        <v>90815</v>
      </c>
      <c r="AW168" s="3">
        <v>0</v>
      </c>
      <c r="AX168" s="3">
        <v>1710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0</v>
      </c>
      <c r="BI168" s="3">
        <v>0</v>
      </c>
      <c r="BJ168" s="3">
        <v>0</v>
      </c>
      <c r="BK168" s="3">
        <v>0</v>
      </c>
      <c r="BL168" s="3">
        <v>0</v>
      </c>
      <c r="BM168" s="3">
        <v>0</v>
      </c>
      <c r="BN168" s="3">
        <v>0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>
        <v>0</v>
      </c>
      <c r="BU168" s="3">
        <v>0</v>
      </c>
      <c r="BV168" s="3">
        <v>0</v>
      </c>
      <c r="BW168" s="3">
        <v>0</v>
      </c>
      <c r="BX168" s="3">
        <v>0</v>
      </c>
      <c r="BY168" s="3">
        <v>0</v>
      </c>
      <c r="BZ168" s="3">
        <v>0</v>
      </c>
      <c r="CA168" s="3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257010</v>
      </c>
      <c r="CJ168" s="3">
        <v>108.48</v>
      </c>
      <c r="CK168" s="3">
        <v>0</v>
      </c>
      <c r="CL168" s="3">
        <v>0</v>
      </c>
      <c r="CM168" s="3">
        <v>87723</v>
      </c>
      <c r="CN168" s="3">
        <v>29367</v>
      </c>
      <c r="CO168" s="3">
        <v>443060</v>
      </c>
      <c r="CP168" s="3">
        <v>0</v>
      </c>
      <c r="CQ168" s="3">
        <v>0</v>
      </c>
      <c r="CR168" s="3">
        <v>443060</v>
      </c>
      <c r="CS168" s="3">
        <v>1760</v>
      </c>
      <c r="CT168" s="3">
        <v>228295</v>
      </c>
      <c r="CU168" s="3">
        <v>-90815</v>
      </c>
      <c r="CV168" s="3">
        <v>0</v>
      </c>
      <c r="CW168" s="3">
        <v>475</v>
      </c>
      <c r="CX168" s="3">
        <v>950</v>
      </c>
      <c r="CY168" s="3">
        <v>7.15</v>
      </c>
      <c r="CZ168" s="3">
        <v>7.15</v>
      </c>
      <c r="DA168" s="3">
        <v>7.3</v>
      </c>
      <c r="DB168" s="3">
        <v>1</v>
      </c>
      <c r="DC168" s="3">
        <v>0.6</v>
      </c>
      <c r="DD168" s="3">
        <v>475</v>
      </c>
      <c r="DE168" s="3">
        <v>950</v>
      </c>
      <c r="DF168" s="3">
        <v>7.15</v>
      </c>
      <c r="DG168" s="3">
        <v>7.15</v>
      </c>
      <c r="DH168" s="3">
        <v>7.3</v>
      </c>
      <c r="DI168" s="3">
        <v>1</v>
      </c>
      <c r="DJ168" s="3">
        <v>3167879</v>
      </c>
      <c r="DK168" s="3">
        <v>0</v>
      </c>
      <c r="DL168" s="3">
        <v>0</v>
      </c>
      <c r="DM168" s="3">
        <v>836000</v>
      </c>
      <c r="DN168" s="3">
        <v>0</v>
      </c>
      <c r="DO168" s="3">
        <v>228295</v>
      </c>
      <c r="DP168" s="3">
        <v>-90815</v>
      </c>
      <c r="DQ168" s="3">
        <v>0</v>
      </c>
      <c r="DR168" s="3">
        <v>26583.599999999999</v>
      </c>
      <c r="DS168" s="3">
        <v>3500</v>
      </c>
      <c r="DT168" s="3">
        <v>927148.59</v>
      </c>
      <c r="DU168" s="3">
        <v>0</v>
      </c>
      <c r="DV168" s="3">
        <v>0</v>
      </c>
      <c r="DW168" s="3">
        <v>0</v>
      </c>
      <c r="DX168" s="3">
        <v>0</v>
      </c>
      <c r="DY168" s="3">
        <v>0</v>
      </c>
      <c r="DZ168" s="3">
        <v>49035.79</v>
      </c>
      <c r="EA168" s="3">
        <v>0</v>
      </c>
      <c r="EB168" s="3">
        <v>0</v>
      </c>
      <c r="EC168" s="3">
        <v>460048</v>
      </c>
      <c r="ED168" s="3">
        <v>508879.8</v>
      </c>
      <c r="EE168" s="3">
        <v>-0.19</v>
      </c>
      <c r="EF168" s="3">
        <v>5189406</v>
      </c>
      <c r="EG168" s="3">
        <v>443060</v>
      </c>
      <c r="EH168" s="3">
        <v>1601.52</v>
      </c>
      <c r="EI168" s="2">
        <v>257010</v>
      </c>
      <c r="EJ168" s="2">
        <v>430705</v>
      </c>
      <c r="EK168" s="2" t="s">
        <v>154</v>
      </c>
      <c r="EL168" s="2" t="s">
        <v>155</v>
      </c>
    </row>
    <row r="169" spans="1:142" hidden="1">
      <c r="A169" s="2" t="s">
        <v>661</v>
      </c>
      <c r="B169" s="2" t="s">
        <v>662</v>
      </c>
      <c r="C169" s="2" t="s">
        <v>414</v>
      </c>
      <c r="D169" s="2" t="s">
        <v>415</v>
      </c>
      <c r="E169" s="2" t="s">
        <v>416</v>
      </c>
      <c r="F169" s="2" t="s">
        <v>417</v>
      </c>
      <c r="G169" s="2" t="s">
        <v>418</v>
      </c>
      <c r="H169" s="2" t="s">
        <v>399</v>
      </c>
      <c r="I169" s="2" t="s">
        <v>399</v>
      </c>
      <c r="J169" s="2" t="s">
        <v>419</v>
      </c>
      <c r="K169" s="2" t="s">
        <v>171</v>
      </c>
      <c r="L169" s="2">
        <v>1</v>
      </c>
      <c r="M169" s="3">
        <v>132</v>
      </c>
      <c r="N169" s="3">
        <v>132</v>
      </c>
      <c r="O169" s="3">
        <v>42000</v>
      </c>
      <c r="P169" s="2" t="s">
        <v>420</v>
      </c>
      <c r="Q169" s="2" t="s">
        <v>152</v>
      </c>
      <c r="R169" s="3">
        <v>2000</v>
      </c>
      <c r="S169" s="2" t="s">
        <v>632</v>
      </c>
      <c r="T169" s="2" t="s">
        <v>662</v>
      </c>
      <c r="U169" s="2" t="s">
        <v>152</v>
      </c>
      <c r="V169" s="2" t="s">
        <v>152</v>
      </c>
      <c r="W169" s="3">
        <v>821711.27</v>
      </c>
      <c r="X169" s="3">
        <v>809034.73</v>
      </c>
      <c r="Y169" s="3">
        <v>822690.76</v>
      </c>
      <c r="Z169" s="3">
        <v>809986.28</v>
      </c>
      <c r="AA169" s="3">
        <v>0</v>
      </c>
      <c r="AB169" s="3">
        <v>0</v>
      </c>
      <c r="AC169" s="3">
        <v>0</v>
      </c>
      <c r="AD169" s="3">
        <v>0</v>
      </c>
      <c r="AE169" s="3">
        <v>136242.39000000001</v>
      </c>
      <c r="AF169" s="3">
        <v>134180.42000000001</v>
      </c>
      <c r="AG169" s="3">
        <v>136990.57999999999</v>
      </c>
      <c r="AH169" s="3">
        <v>134844.34</v>
      </c>
      <c r="AI169" s="3">
        <v>285288.21000000002</v>
      </c>
      <c r="AJ169" s="3">
        <v>280839.33</v>
      </c>
      <c r="AK169" s="3">
        <v>0</v>
      </c>
      <c r="AL169" s="3">
        <v>0</v>
      </c>
      <c r="AM169" s="3">
        <v>0</v>
      </c>
      <c r="AN169" s="3">
        <v>0</v>
      </c>
      <c r="AO169" s="3">
        <v>25353080</v>
      </c>
      <c r="AP169" s="3">
        <v>25408960</v>
      </c>
      <c r="AQ169" s="3">
        <v>0</v>
      </c>
      <c r="AR169" s="3">
        <v>0</v>
      </c>
      <c r="AS169" s="3">
        <v>0</v>
      </c>
      <c r="AT169" s="3">
        <v>4123940</v>
      </c>
      <c r="AU169" s="3">
        <v>4292480</v>
      </c>
      <c r="AV169" s="3">
        <v>8897760</v>
      </c>
      <c r="AW169" s="3">
        <v>0</v>
      </c>
      <c r="AX169" s="3">
        <v>41640</v>
      </c>
      <c r="AY169" s="3">
        <v>83408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0</v>
      </c>
      <c r="BI169" s="3">
        <v>0</v>
      </c>
      <c r="BJ169" s="3">
        <v>0</v>
      </c>
      <c r="BK169" s="3">
        <v>0</v>
      </c>
      <c r="BL169" s="3">
        <v>0</v>
      </c>
      <c r="BM169" s="3">
        <v>0</v>
      </c>
      <c r="BN169" s="3">
        <v>0</v>
      </c>
      <c r="BO169" s="3">
        <v>0</v>
      </c>
      <c r="BP169" s="3">
        <v>0</v>
      </c>
      <c r="BQ169" s="3">
        <v>0</v>
      </c>
      <c r="BR169" s="3">
        <v>0</v>
      </c>
      <c r="BS169" s="3">
        <v>0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25325552</v>
      </c>
      <c r="CP169" s="3">
        <v>0</v>
      </c>
      <c r="CQ169" s="3">
        <v>0</v>
      </c>
      <c r="CR169" s="3">
        <v>25325552</v>
      </c>
      <c r="CS169" s="3">
        <v>41640</v>
      </c>
      <c r="CT169" s="3">
        <v>8387765</v>
      </c>
      <c r="CU169" s="3">
        <v>-8897760</v>
      </c>
      <c r="CV169" s="3">
        <v>0</v>
      </c>
      <c r="CW169" s="3">
        <v>475</v>
      </c>
      <c r="CX169" s="3">
        <v>950</v>
      </c>
      <c r="CY169" s="3">
        <v>6.65</v>
      </c>
      <c r="CZ169" s="3">
        <v>6.65</v>
      </c>
      <c r="DA169" s="3">
        <v>7.3</v>
      </c>
      <c r="DB169" s="3">
        <v>1</v>
      </c>
      <c r="DC169" s="3">
        <v>0.6</v>
      </c>
      <c r="DD169" s="3">
        <v>475</v>
      </c>
      <c r="DE169" s="3">
        <v>950</v>
      </c>
      <c r="DF169" s="3">
        <v>6.65</v>
      </c>
      <c r="DG169" s="3">
        <v>6.65</v>
      </c>
      <c r="DH169" s="3">
        <v>7.3</v>
      </c>
      <c r="DI169" s="3">
        <v>1</v>
      </c>
      <c r="DJ169" s="3">
        <v>168414920.80000001</v>
      </c>
      <c r="DK169" s="3">
        <v>0</v>
      </c>
      <c r="DL169" s="3">
        <v>0</v>
      </c>
      <c r="DM169" s="3">
        <v>19779000</v>
      </c>
      <c r="DN169" s="3">
        <v>0</v>
      </c>
      <c r="DO169" s="3">
        <v>8387765</v>
      </c>
      <c r="DP169" s="3">
        <v>-8897760</v>
      </c>
      <c r="DQ169" s="3">
        <v>0</v>
      </c>
      <c r="DR169" s="3">
        <v>1519533.12</v>
      </c>
      <c r="DS169" s="3">
        <v>5000</v>
      </c>
      <c r="DT169" s="3">
        <v>-8599993</v>
      </c>
      <c r="DU169" s="3">
        <v>0</v>
      </c>
      <c r="DV169" s="3">
        <v>0</v>
      </c>
      <c r="DW169" s="3">
        <v>53451.89</v>
      </c>
      <c r="DX169" s="3">
        <v>0</v>
      </c>
      <c r="DY169" s="3">
        <v>0</v>
      </c>
      <c r="DZ169" s="3">
        <v>0</v>
      </c>
      <c r="EA169" s="3">
        <v>0</v>
      </c>
      <c r="EB169" s="3">
        <v>0</v>
      </c>
      <c r="EC169" s="3">
        <v>132619</v>
      </c>
      <c r="ED169" s="3">
        <v>165148</v>
      </c>
      <c r="EE169" s="3">
        <v>0.19</v>
      </c>
      <c r="EF169" s="3">
        <v>189559678</v>
      </c>
      <c r="EG169" s="3">
        <v>25325552</v>
      </c>
      <c r="EH169" s="3">
        <v>41640</v>
      </c>
      <c r="EI169" s="2">
        <v>83408</v>
      </c>
      <c r="EJ169" s="2">
        <v>25269672</v>
      </c>
      <c r="EK169" s="2" t="s">
        <v>173</v>
      </c>
      <c r="EL169" s="2" t="s">
        <v>155</v>
      </c>
    </row>
    <row r="170" spans="1:142" hidden="1">
      <c r="A170" s="2" t="s">
        <v>661</v>
      </c>
      <c r="B170" s="2" t="s">
        <v>662</v>
      </c>
      <c r="C170" s="2" t="s">
        <v>432</v>
      </c>
      <c r="D170" s="2" t="s">
        <v>433</v>
      </c>
      <c r="E170" s="2" t="s">
        <v>434</v>
      </c>
      <c r="F170" s="2" t="s">
        <v>435</v>
      </c>
      <c r="G170" s="2" t="s">
        <v>436</v>
      </c>
      <c r="H170" s="2" t="s">
        <v>430</v>
      </c>
      <c r="I170" s="2" t="s">
        <v>430</v>
      </c>
      <c r="J170" s="2" t="s">
        <v>430</v>
      </c>
      <c r="K170" s="2" t="s">
        <v>171</v>
      </c>
      <c r="L170" s="2">
        <v>1</v>
      </c>
      <c r="M170" s="3">
        <v>33</v>
      </c>
      <c r="N170" s="3">
        <v>33</v>
      </c>
      <c r="O170" s="3">
        <v>2500</v>
      </c>
      <c r="P170" s="2" t="s">
        <v>437</v>
      </c>
      <c r="Q170" s="2" t="s">
        <v>152</v>
      </c>
      <c r="R170" s="3">
        <v>1000</v>
      </c>
      <c r="S170" s="2" t="s">
        <v>632</v>
      </c>
      <c r="T170" s="2" t="s">
        <v>662</v>
      </c>
      <c r="U170" s="2" t="s">
        <v>152</v>
      </c>
      <c r="V170" s="2" t="s">
        <v>152</v>
      </c>
      <c r="W170" s="3">
        <v>97927.8</v>
      </c>
      <c r="X170" s="3">
        <v>97175.2</v>
      </c>
      <c r="Y170" s="3">
        <v>98493.91</v>
      </c>
      <c r="Z170" s="3">
        <v>97741.24</v>
      </c>
      <c r="AA170" s="3">
        <v>0</v>
      </c>
      <c r="AB170" s="3">
        <v>0</v>
      </c>
      <c r="AC170" s="3">
        <v>0</v>
      </c>
      <c r="AD170" s="3">
        <v>0</v>
      </c>
      <c r="AE170" s="3">
        <v>17512.96</v>
      </c>
      <c r="AF170" s="3">
        <v>17377.900000000001</v>
      </c>
      <c r="AG170" s="3">
        <v>15905.59</v>
      </c>
      <c r="AH170" s="3">
        <v>15765.27</v>
      </c>
      <c r="AI170" s="3">
        <v>44161.74</v>
      </c>
      <c r="AJ170" s="3">
        <v>43887.17</v>
      </c>
      <c r="AK170" s="3">
        <v>0</v>
      </c>
      <c r="AL170" s="3">
        <v>0</v>
      </c>
      <c r="AM170" s="3">
        <v>76.13</v>
      </c>
      <c r="AN170" s="3">
        <v>71.72</v>
      </c>
      <c r="AO170" s="3">
        <v>752600</v>
      </c>
      <c r="AP170" s="3">
        <v>752670</v>
      </c>
      <c r="AQ170" s="3">
        <v>0</v>
      </c>
      <c r="AR170" s="3">
        <v>0</v>
      </c>
      <c r="AS170" s="3">
        <v>4410</v>
      </c>
      <c r="AT170" s="3">
        <v>135060</v>
      </c>
      <c r="AU170" s="3">
        <v>140320</v>
      </c>
      <c r="AV170" s="3">
        <v>220032.75</v>
      </c>
      <c r="AW170" s="3">
        <v>0</v>
      </c>
      <c r="AX170" s="3">
        <v>1683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105696</v>
      </c>
      <c r="CJ170" s="3">
        <v>145.99</v>
      </c>
      <c r="CK170" s="3">
        <v>0</v>
      </c>
      <c r="CL170" s="3">
        <v>0</v>
      </c>
      <c r="CM170" s="3">
        <v>26740</v>
      </c>
      <c r="CN170" s="3">
        <v>27797.25</v>
      </c>
      <c r="CO170" s="3">
        <v>642564</v>
      </c>
      <c r="CP170" s="3">
        <v>0</v>
      </c>
      <c r="CQ170" s="3">
        <v>0</v>
      </c>
      <c r="CR170" s="3">
        <v>642564</v>
      </c>
      <c r="CS170" s="3">
        <v>2000</v>
      </c>
      <c r="CT170" s="3">
        <v>275380</v>
      </c>
      <c r="CU170" s="3">
        <v>-220032.75</v>
      </c>
      <c r="CV170" s="3">
        <v>0</v>
      </c>
      <c r="CW170" s="3">
        <v>475</v>
      </c>
      <c r="CX170" s="3">
        <v>950</v>
      </c>
      <c r="CY170" s="3">
        <v>7.15</v>
      </c>
      <c r="CZ170" s="3">
        <v>7.15</v>
      </c>
      <c r="DA170" s="3">
        <v>7.3</v>
      </c>
      <c r="DB170" s="3">
        <v>1</v>
      </c>
      <c r="DC170" s="3">
        <v>0.6</v>
      </c>
      <c r="DD170" s="3">
        <v>475</v>
      </c>
      <c r="DE170" s="3">
        <v>950</v>
      </c>
      <c r="DF170" s="3">
        <v>7.15</v>
      </c>
      <c r="DG170" s="3">
        <v>7.15</v>
      </c>
      <c r="DH170" s="3">
        <v>7.3</v>
      </c>
      <c r="DI170" s="3">
        <v>1</v>
      </c>
      <c r="DJ170" s="3">
        <v>4594332.5999999996</v>
      </c>
      <c r="DK170" s="3">
        <v>0</v>
      </c>
      <c r="DL170" s="3">
        <v>0</v>
      </c>
      <c r="DM170" s="3">
        <v>950000</v>
      </c>
      <c r="DN170" s="3">
        <v>0</v>
      </c>
      <c r="DO170" s="3">
        <v>275380</v>
      </c>
      <c r="DP170" s="3">
        <v>-220032.75</v>
      </c>
      <c r="DQ170" s="3">
        <v>0</v>
      </c>
      <c r="DR170" s="3">
        <v>38553.839999999997</v>
      </c>
      <c r="DS170" s="3">
        <v>3500</v>
      </c>
      <c r="DT170" s="3">
        <v>-16091.51</v>
      </c>
      <c r="DU170" s="3">
        <v>-235396</v>
      </c>
      <c r="DV170" s="3">
        <v>0</v>
      </c>
      <c r="DW170" s="3">
        <v>0</v>
      </c>
      <c r="DX170" s="3">
        <v>0</v>
      </c>
      <c r="DY170" s="3">
        <v>0</v>
      </c>
      <c r="DZ170" s="3">
        <v>40863.160000000003</v>
      </c>
      <c r="EA170" s="3">
        <v>0</v>
      </c>
      <c r="EB170" s="3">
        <v>0</v>
      </c>
      <c r="EC170" s="3">
        <v>189196</v>
      </c>
      <c r="ED170" s="3">
        <v>209278.07999999999</v>
      </c>
      <c r="EE170" s="3">
        <v>7.0000000000000007E-2</v>
      </c>
      <c r="EF170" s="3">
        <v>5845675</v>
      </c>
      <c r="EG170" s="3">
        <v>646974</v>
      </c>
      <c r="EH170" s="3">
        <v>1537.01</v>
      </c>
      <c r="EI170" s="2">
        <v>105696</v>
      </c>
      <c r="EJ170" s="2">
        <v>646904</v>
      </c>
      <c r="EK170" s="2" t="s">
        <v>154</v>
      </c>
      <c r="EL170" s="2" t="s">
        <v>155</v>
      </c>
    </row>
    <row r="171" spans="1:142" hidden="1">
      <c r="A171" s="2" t="s">
        <v>661</v>
      </c>
      <c r="B171" s="2" t="s">
        <v>662</v>
      </c>
      <c r="C171" s="2" t="s">
        <v>438</v>
      </c>
      <c r="D171" s="2" t="s">
        <v>439</v>
      </c>
      <c r="E171" s="2" t="s">
        <v>440</v>
      </c>
      <c r="F171" s="2" t="s">
        <v>441</v>
      </c>
      <c r="G171" s="2" t="s">
        <v>442</v>
      </c>
      <c r="H171" s="2" t="s">
        <v>443</v>
      </c>
      <c r="I171" s="2" t="s">
        <v>444</v>
      </c>
      <c r="J171" s="2" t="s">
        <v>445</v>
      </c>
      <c r="K171" s="2" t="s">
        <v>171</v>
      </c>
      <c r="L171" s="2">
        <v>1</v>
      </c>
      <c r="M171" s="3">
        <v>33</v>
      </c>
      <c r="N171" s="3">
        <v>11</v>
      </c>
      <c r="O171" s="3">
        <v>800</v>
      </c>
      <c r="P171" s="2" t="s">
        <v>446</v>
      </c>
      <c r="Q171" s="2" t="s">
        <v>152</v>
      </c>
      <c r="R171" s="3">
        <v>1000</v>
      </c>
      <c r="S171" s="2" t="s">
        <v>632</v>
      </c>
      <c r="T171" s="2" t="s">
        <v>662</v>
      </c>
      <c r="U171" s="2" t="s">
        <v>152</v>
      </c>
      <c r="V171" s="2" t="s">
        <v>152</v>
      </c>
      <c r="W171" s="3">
        <v>14927.4</v>
      </c>
      <c r="X171" s="3">
        <v>14846.28</v>
      </c>
      <c r="Y171" s="3">
        <v>14954.8</v>
      </c>
      <c r="Z171" s="3">
        <v>14873.5</v>
      </c>
      <c r="AA171" s="3">
        <v>0</v>
      </c>
      <c r="AB171" s="3">
        <v>0</v>
      </c>
      <c r="AC171" s="3">
        <v>0</v>
      </c>
      <c r="AD171" s="3">
        <v>0</v>
      </c>
      <c r="AE171" s="3">
        <v>383.71</v>
      </c>
      <c r="AF171" s="3">
        <v>383.71</v>
      </c>
      <c r="AG171" s="3">
        <v>1095.26</v>
      </c>
      <c r="AH171" s="3">
        <v>1093.6199999999999</v>
      </c>
      <c r="AI171" s="3">
        <v>11622.27</v>
      </c>
      <c r="AJ171" s="3">
        <v>11562.2</v>
      </c>
      <c r="AK171" s="3">
        <v>0</v>
      </c>
      <c r="AL171" s="3">
        <v>0</v>
      </c>
      <c r="AM171" s="3">
        <v>0</v>
      </c>
      <c r="AN171" s="3">
        <v>0</v>
      </c>
      <c r="AO171" s="3">
        <v>81120</v>
      </c>
      <c r="AP171" s="3">
        <v>81300</v>
      </c>
      <c r="AQ171" s="3">
        <v>0</v>
      </c>
      <c r="AR171" s="3">
        <v>0</v>
      </c>
      <c r="AS171" s="3">
        <v>0</v>
      </c>
      <c r="AT171" s="3">
        <v>0</v>
      </c>
      <c r="AU171" s="3">
        <v>1640</v>
      </c>
      <c r="AV171" s="3">
        <v>25660</v>
      </c>
      <c r="AW171" s="3">
        <v>0</v>
      </c>
      <c r="AX171" s="3">
        <v>795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0</v>
      </c>
      <c r="BI171" s="3">
        <v>0</v>
      </c>
      <c r="BJ171" s="3">
        <v>0</v>
      </c>
      <c r="BK171" s="3">
        <v>0</v>
      </c>
      <c r="BL171" s="3">
        <v>0</v>
      </c>
      <c r="BM171" s="3">
        <v>0</v>
      </c>
      <c r="BN171" s="3">
        <v>0</v>
      </c>
      <c r="BO171" s="3">
        <v>0</v>
      </c>
      <c r="BP171" s="3">
        <v>0</v>
      </c>
      <c r="BQ171" s="3">
        <v>0</v>
      </c>
      <c r="BR171" s="3">
        <v>0</v>
      </c>
      <c r="BS171" s="3">
        <v>0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52743</v>
      </c>
      <c r="CJ171" s="3">
        <v>158.77000000000001</v>
      </c>
      <c r="CK171" s="3">
        <v>0</v>
      </c>
      <c r="CL171" s="3">
        <v>0</v>
      </c>
      <c r="CM171" s="3">
        <v>22801</v>
      </c>
      <c r="CN171" s="3">
        <v>11609</v>
      </c>
      <c r="CO171" s="3">
        <v>32000</v>
      </c>
      <c r="CP171" s="3">
        <v>0</v>
      </c>
      <c r="CQ171" s="3">
        <v>0</v>
      </c>
      <c r="CR171" s="3">
        <v>32000</v>
      </c>
      <c r="CS171" s="3">
        <v>640</v>
      </c>
      <c r="CT171" s="3">
        <v>1640</v>
      </c>
      <c r="CU171" s="3">
        <v>-25660</v>
      </c>
      <c r="CV171" s="3">
        <v>0</v>
      </c>
      <c r="CW171" s="3">
        <v>475</v>
      </c>
      <c r="CX171" s="3">
        <v>950</v>
      </c>
      <c r="CY171" s="3">
        <v>7.65</v>
      </c>
      <c r="CZ171" s="3">
        <v>7.65</v>
      </c>
      <c r="DA171" s="3">
        <v>7.3</v>
      </c>
      <c r="DB171" s="3">
        <v>1</v>
      </c>
      <c r="DC171" s="3">
        <v>0.6</v>
      </c>
      <c r="DD171" s="3">
        <v>475</v>
      </c>
      <c r="DE171" s="3">
        <v>950</v>
      </c>
      <c r="DF171" s="3">
        <v>7.65</v>
      </c>
      <c r="DG171" s="3">
        <v>7.65</v>
      </c>
      <c r="DH171" s="3">
        <v>7.3</v>
      </c>
      <c r="DI171" s="3">
        <v>1</v>
      </c>
      <c r="DJ171" s="3">
        <v>244800</v>
      </c>
      <c r="DK171" s="3">
        <v>0</v>
      </c>
      <c r="DL171" s="3">
        <v>0</v>
      </c>
      <c r="DM171" s="3">
        <v>304000</v>
      </c>
      <c r="DN171" s="3">
        <v>0</v>
      </c>
      <c r="DO171" s="3">
        <v>1640</v>
      </c>
      <c r="DP171" s="3">
        <v>-25660</v>
      </c>
      <c r="DQ171" s="3">
        <v>0</v>
      </c>
      <c r="DR171" s="3">
        <v>1713.42</v>
      </c>
      <c r="DS171" s="3">
        <v>2000</v>
      </c>
      <c r="DT171" s="3">
        <v>-2958.23</v>
      </c>
      <c r="DU171" s="3">
        <v>0</v>
      </c>
      <c r="DV171" s="3">
        <v>0</v>
      </c>
      <c r="DW171" s="3">
        <v>0</v>
      </c>
      <c r="DX171" s="3">
        <v>0</v>
      </c>
      <c r="DY171" s="3">
        <v>0</v>
      </c>
      <c r="DZ171" s="3">
        <v>22701.77</v>
      </c>
      <c r="EA171" s="3">
        <v>0</v>
      </c>
      <c r="EB171" s="3">
        <v>0</v>
      </c>
      <c r="EC171" s="3">
        <v>0</v>
      </c>
      <c r="ED171" s="3">
        <v>0</v>
      </c>
      <c r="EE171" s="3">
        <v>-0.19</v>
      </c>
      <c r="EF171" s="3">
        <v>551195</v>
      </c>
      <c r="EG171" s="3">
        <v>28557</v>
      </c>
      <c r="EH171" s="3">
        <v>636.23</v>
      </c>
      <c r="EI171" s="2">
        <v>52743</v>
      </c>
      <c r="EJ171" s="2">
        <v>28377</v>
      </c>
      <c r="EK171" s="2" t="s">
        <v>154</v>
      </c>
      <c r="EL171" s="2" t="s">
        <v>162</v>
      </c>
    </row>
    <row r="172" spans="1:142" hidden="1">
      <c r="A172" s="2" t="s">
        <v>661</v>
      </c>
      <c r="B172" s="2" t="s">
        <v>662</v>
      </c>
      <c r="C172" s="2" t="s">
        <v>447</v>
      </c>
      <c r="D172" s="2" t="s">
        <v>448</v>
      </c>
      <c r="E172" s="2" t="s">
        <v>449</v>
      </c>
      <c r="F172" s="2" t="s">
        <v>450</v>
      </c>
      <c r="G172" s="2" t="s">
        <v>451</v>
      </c>
      <c r="H172" s="2" t="s">
        <v>452</v>
      </c>
      <c r="I172" s="2" t="s">
        <v>453</v>
      </c>
      <c r="J172" s="2" t="s">
        <v>452</v>
      </c>
      <c r="K172" s="2" t="s">
        <v>150</v>
      </c>
      <c r="L172" s="2">
        <v>2</v>
      </c>
      <c r="M172" s="3">
        <v>33</v>
      </c>
      <c r="N172" s="3">
        <v>33</v>
      </c>
      <c r="O172" s="3">
        <v>2100</v>
      </c>
      <c r="P172" s="2" t="s">
        <v>454</v>
      </c>
      <c r="Q172" s="2" t="s">
        <v>152</v>
      </c>
      <c r="R172" s="3">
        <v>1000</v>
      </c>
      <c r="S172" s="2" t="s">
        <v>632</v>
      </c>
      <c r="T172" s="2" t="s">
        <v>662</v>
      </c>
      <c r="U172" s="2" t="s">
        <v>152</v>
      </c>
      <c r="V172" s="2" t="s">
        <v>152</v>
      </c>
      <c r="W172" s="3">
        <v>90506.91</v>
      </c>
      <c r="X172" s="3">
        <v>89662.59</v>
      </c>
      <c r="Y172" s="3">
        <v>90539.97</v>
      </c>
      <c r="Z172" s="3">
        <v>89695.2</v>
      </c>
      <c r="AA172" s="3">
        <v>0</v>
      </c>
      <c r="AB172" s="3">
        <v>0</v>
      </c>
      <c r="AC172" s="3">
        <v>0</v>
      </c>
      <c r="AD172" s="3">
        <v>0</v>
      </c>
      <c r="AE172" s="3">
        <v>15609.96</v>
      </c>
      <c r="AF172" s="3">
        <v>15472.76</v>
      </c>
      <c r="AG172" s="3">
        <v>14489.52</v>
      </c>
      <c r="AH172" s="3">
        <v>14351.13</v>
      </c>
      <c r="AI172" s="3">
        <v>26078.67</v>
      </c>
      <c r="AJ172" s="3">
        <v>25859.48</v>
      </c>
      <c r="AK172" s="3">
        <v>0</v>
      </c>
      <c r="AL172" s="3">
        <v>0</v>
      </c>
      <c r="AM172" s="3">
        <v>0</v>
      </c>
      <c r="AN172" s="3">
        <v>0</v>
      </c>
      <c r="AO172" s="3">
        <v>844320</v>
      </c>
      <c r="AP172" s="3">
        <v>844770</v>
      </c>
      <c r="AQ172" s="3">
        <v>0</v>
      </c>
      <c r="AR172" s="3">
        <v>0</v>
      </c>
      <c r="AS172" s="3">
        <v>0</v>
      </c>
      <c r="AT172" s="3">
        <v>137200</v>
      </c>
      <c r="AU172" s="3">
        <v>138390</v>
      </c>
      <c r="AV172" s="3">
        <v>0</v>
      </c>
      <c r="AW172" s="3">
        <v>0</v>
      </c>
      <c r="AX172" s="3">
        <v>1746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0</v>
      </c>
      <c r="BI172" s="3">
        <v>0</v>
      </c>
      <c r="BJ172" s="3">
        <v>0</v>
      </c>
      <c r="BK172" s="3">
        <v>0</v>
      </c>
      <c r="BL172" s="3">
        <v>0</v>
      </c>
      <c r="BM172" s="3">
        <v>0</v>
      </c>
      <c r="BN172" s="3">
        <v>0</v>
      </c>
      <c r="BO172" s="3">
        <v>0</v>
      </c>
      <c r="BP172" s="3">
        <v>0</v>
      </c>
      <c r="BQ172" s="3">
        <v>0</v>
      </c>
      <c r="BR172" s="3">
        <v>0</v>
      </c>
      <c r="BS172" s="3">
        <v>0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611747</v>
      </c>
      <c r="CJ172" s="3">
        <v>207</v>
      </c>
      <c r="CK172" s="3">
        <v>0</v>
      </c>
      <c r="CL172" s="3">
        <v>0</v>
      </c>
      <c r="CM172" s="3">
        <v>150223.5</v>
      </c>
      <c r="CN172" s="3">
        <v>154121.5</v>
      </c>
      <c r="CO172" s="3">
        <v>233023</v>
      </c>
      <c r="CP172" s="3">
        <v>0</v>
      </c>
      <c r="CQ172" s="3">
        <v>0</v>
      </c>
      <c r="CR172" s="3">
        <v>233023</v>
      </c>
      <c r="CS172" s="3">
        <v>1680</v>
      </c>
      <c r="CT172" s="3">
        <v>275590</v>
      </c>
      <c r="CU172" s="3">
        <v>0</v>
      </c>
      <c r="CV172" s="3">
        <v>0</v>
      </c>
      <c r="CW172" s="3">
        <v>475</v>
      </c>
      <c r="CX172" s="3">
        <v>950</v>
      </c>
      <c r="CY172" s="3">
        <v>8</v>
      </c>
      <c r="CZ172" s="3">
        <v>8</v>
      </c>
      <c r="DA172" s="3">
        <v>7.3</v>
      </c>
      <c r="DB172" s="3">
        <v>1</v>
      </c>
      <c r="DC172" s="3">
        <v>0.6</v>
      </c>
      <c r="DD172" s="3">
        <v>475</v>
      </c>
      <c r="DE172" s="3">
        <v>950</v>
      </c>
      <c r="DF172" s="3">
        <v>8</v>
      </c>
      <c r="DG172" s="3">
        <v>8</v>
      </c>
      <c r="DH172" s="3">
        <v>7.3</v>
      </c>
      <c r="DI172" s="3">
        <v>1</v>
      </c>
      <c r="DJ172" s="3">
        <v>1864184</v>
      </c>
      <c r="DK172" s="3">
        <v>0</v>
      </c>
      <c r="DL172" s="3">
        <v>0</v>
      </c>
      <c r="DM172" s="3">
        <v>798000</v>
      </c>
      <c r="DN172" s="3">
        <v>0</v>
      </c>
      <c r="DO172" s="3">
        <v>275590</v>
      </c>
      <c r="DP172" s="3">
        <v>0</v>
      </c>
      <c r="DQ172" s="3">
        <v>0</v>
      </c>
      <c r="DR172" s="3">
        <v>13981.38</v>
      </c>
      <c r="DS172" s="3">
        <v>3500</v>
      </c>
      <c r="DT172" s="3">
        <v>2622675.69</v>
      </c>
      <c r="DU172" s="3">
        <v>0</v>
      </c>
      <c r="DV172" s="3">
        <v>0</v>
      </c>
      <c r="DW172" s="3">
        <v>0</v>
      </c>
      <c r="DX172" s="3">
        <v>0</v>
      </c>
      <c r="DY172" s="3">
        <v>0</v>
      </c>
      <c r="DZ172" s="3">
        <v>163452.63</v>
      </c>
      <c r="EA172" s="3">
        <v>0</v>
      </c>
      <c r="EB172" s="3">
        <v>0</v>
      </c>
      <c r="EC172" s="3">
        <v>1247964</v>
      </c>
      <c r="ED172" s="3">
        <v>1211259.06</v>
      </c>
      <c r="EE172" s="3">
        <v>-7.0000000000000007E-2</v>
      </c>
      <c r="EF172" s="3">
        <v>5577931</v>
      </c>
      <c r="EG172" s="3">
        <v>233023</v>
      </c>
      <c r="EH172" s="3">
        <v>1539</v>
      </c>
      <c r="EI172" s="2">
        <v>611747</v>
      </c>
      <c r="EJ172" s="2">
        <v>232573</v>
      </c>
      <c r="EK172" s="2" t="s">
        <v>154</v>
      </c>
      <c r="EL172" s="2" t="s">
        <v>155</v>
      </c>
    </row>
    <row r="173" spans="1:142" hidden="1">
      <c r="A173" s="2" t="s">
        <v>661</v>
      </c>
      <c r="B173" s="2" t="s">
        <v>662</v>
      </c>
      <c r="C173" s="2" t="s">
        <v>455</v>
      </c>
      <c r="D173" s="2" t="s">
        <v>456</v>
      </c>
      <c r="E173" s="2" t="s">
        <v>457</v>
      </c>
      <c r="F173" s="2" t="s">
        <v>458</v>
      </c>
      <c r="G173" s="2" t="s">
        <v>459</v>
      </c>
      <c r="H173" s="2" t="s">
        <v>460</v>
      </c>
      <c r="I173" s="2" t="s">
        <v>460</v>
      </c>
      <c r="J173" s="2" t="s">
        <v>461</v>
      </c>
      <c r="K173" s="2" t="s">
        <v>171</v>
      </c>
      <c r="L173" s="2">
        <v>1</v>
      </c>
      <c r="M173" s="3">
        <v>33</v>
      </c>
      <c r="N173" s="3">
        <v>33</v>
      </c>
      <c r="O173" s="3">
        <v>2600</v>
      </c>
      <c r="P173" s="2" t="s">
        <v>462</v>
      </c>
      <c r="Q173" s="2" t="s">
        <v>152</v>
      </c>
      <c r="R173" s="3">
        <v>1000</v>
      </c>
      <c r="S173" s="2" t="s">
        <v>632</v>
      </c>
      <c r="T173" s="2" t="s">
        <v>662</v>
      </c>
      <c r="U173" s="2" t="s">
        <v>152</v>
      </c>
      <c r="V173" s="2" t="s">
        <v>152</v>
      </c>
      <c r="W173" s="3">
        <v>81456.22</v>
      </c>
      <c r="X173" s="3">
        <v>81058.69</v>
      </c>
      <c r="Y173" s="3">
        <v>82083.66</v>
      </c>
      <c r="Z173" s="3">
        <v>81682.28</v>
      </c>
      <c r="AA173" s="3">
        <v>19589.400000000001</v>
      </c>
      <c r="AB173" s="3">
        <v>19589.400000000001</v>
      </c>
      <c r="AC173" s="3">
        <v>0</v>
      </c>
      <c r="AD173" s="3">
        <v>0</v>
      </c>
      <c r="AE173" s="3">
        <v>15172.6</v>
      </c>
      <c r="AF173" s="3">
        <v>15091.73</v>
      </c>
      <c r="AG173" s="3">
        <v>15514.92</v>
      </c>
      <c r="AH173" s="3">
        <v>15422.94</v>
      </c>
      <c r="AI173" s="3">
        <v>31606.48</v>
      </c>
      <c r="AJ173" s="3">
        <v>31521.43</v>
      </c>
      <c r="AK173" s="3">
        <v>0</v>
      </c>
      <c r="AL173" s="3">
        <v>0</v>
      </c>
      <c r="AM173" s="3">
        <v>56.45</v>
      </c>
      <c r="AN173" s="3">
        <v>55.68</v>
      </c>
      <c r="AO173" s="3">
        <v>397530</v>
      </c>
      <c r="AP173" s="3">
        <v>401380</v>
      </c>
      <c r="AQ173" s="3">
        <v>0</v>
      </c>
      <c r="AR173" s="3">
        <v>0</v>
      </c>
      <c r="AS173" s="3">
        <v>770</v>
      </c>
      <c r="AT173" s="3">
        <v>80870</v>
      </c>
      <c r="AU173" s="3">
        <v>91980</v>
      </c>
      <c r="AV173" s="3">
        <v>24657.5</v>
      </c>
      <c r="AW173" s="3">
        <v>0</v>
      </c>
      <c r="AX173" s="3">
        <v>1734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0</v>
      </c>
      <c r="BK173" s="3">
        <v>0</v>
      </c>
      <c r="BL173" s="3">
        <v>0</v>
      </c>
      <c r="BM173" s="3">
        <v>0</v>
      </c>
      <c r="BN173" s="3">
        <v>0</v>
      </c>
      <c r="BO173" s="3">
        <v>0</v>
      </c>
      <c r="BP173" s="3">
        <v>0</v>
      </c>
      <c r="BQ173" s="3">
        <v>0</v>
      </c>
      <c r="BR173" s="3">
        <v>0</v>
      </c>
      <c r="BS173" s="3">
        <v>0</v>
      </c>
      <c r="BT173" s="3">
        <v>0</v>
      </c>
      <c r="BU173" s="3">
        <v>0</v>
      </c>
      <c r="BV173" s="3">
        <v>0</v>
      </c>
      <c r="BW173" s="3">
        <v>0</v>
      </c>
      <c r="BX173" s="3">
        <v>0</v>
      </c>
      <c r="BY173" s="3">
        <v>0</v>
      </c>
      <c r="BZ173" s="3">
        <v>0</v>
      </c>
      <c r="CA173" s="3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115136</v>
      </c>
      <c r="CJ173" s="3">
        <v>173.44</v>
      </c>
      <c r="CK173" s="3">
        <v>0</v>
      </c>
      <c r="CL173" s="3">
        <v>0</v>
      </c>
      <c r="CM173" s="3">
        <v>29580</v>
      </c>
      <c r="CN173" s="3">
        <v>30812.5</v>
      </c>
      <c r="CO173" s="3">
        <v>285474</v>
      </c>
      <c r="CP173" s="3">
        <v>0</v>
      </c>
      <c r="CQ173" s="3">
        <v>0</v>
      </c>
      <c r="CR173" s="3">
        <v>285474</v>
      </c>
      <c r="CS173" s="3">
        <v>2080</v>
      </c>
      <c r="CT173" s="3">
        <v>172850</v>
      </c>
      <c r="CU173" s="3">
        <v>-24657.5</v>
      </c>
      <c r="CV173" s="3">
        <v>0</v>
      </c>
      <c r="CW173" s="3">
        <v>475</v>
      </c>
      <c r="CX173" s="3">
        <v>950</v>
      </c>
      <c r="CY173" s="3">
        <v>7.15</v>
      </c>
      <c r="CZ173" s="3">
        <v>7.15</v>
      </c>
      <c r="DA173" s="3">
        <v>7.3</v>
      </c>
      <c r="DB173" s="3">
        <v>1</v>
      </c>
      <c r="DC173" s="3">
        <v>0.6</v>
      </c>
      <c r="DD173" s="3">
        <v>475</v>
      </c>
      <c r="DE173" s="3">
        <v>950</v>
      </c>
      <c r="DF173" s="3">
        <v>7.15</v>
      </c>
      <c r="DG173" s="3">
        <v>7.15</v>
      </c>
      <c r="DH173" s="3">
        <v>7.3</v>
      </c>
      <c r="DI173" s="3">
        <v>1</v>
      </c>
      <c r="DJ173" s="3">
        <v>2041139.1</v>
      </c>
      <c r="DK173" s="3">
        <v>0</v>
      </c>
      <c r="DL173" s="3">
        <v>0</v>
      </c>
      <c r="DM173" s="3">
        <v>988000</v>
      </c>
      <c r="DN173" s="3">
        <v>0</v>
      </c>
      <c r="DO173" s="3">
        <v>172850</v>
      </c>
      <c r="DP173" s="3">
        <v>-24657.5</v>
      </c>
      <c r="DQ173" s="3">
        <v>0</v>
      </c>
      <c r="DR173" s="3">
        <v>17128.439999999999</v>
      </c>
      <c r="DS173" s="3">
        <v>3500</v>
      </c>
      <c r="DT173" s="3">
        <v>31529.34</v>
      </c>
      <c r="DU173" s="3">
        <v>0</v>
      </c>
      <c r="DV173" s="3">
        <v>0</v>
      </c>
      <c r="DW173" s="3">
        <v>1295.03</v>
      </c>
      <c r="DX173" s="3">
        <v>13.4</v>
      </c>
      <c r="DY173" s="3">
        <v>0</v>
      </c>
      <c r="DZ173" s="3">
        <v>56186.84</v>
      </c>
      <c r="EA173" s="3">
        <v>0</v>
      </c>
      <c r="EB173" s="3">
        <v>0</v>
      </c>
      <c r="EC173" s="3">
        <v>0</v>
      </c>
      <c r="ED173" s="3">
        <v>0</v>
      </c>
      <c r="EE173" s="3">
        <v>-0.31</v>
      </c>
      <c r="EF173" s="3">
        <v>3255455</v>
      </c>
      <c r="EG173" s="3">
        <v>286244</v>
      </c>
      <c r="EH173" s="3">
        <v>1560.56</v>
      </c>
      <c r="EI173" s="2">
        <v>115136</v>
      </c>
      <c r="EJ173" s="2">
        <v>282394</v>
      </c>
      <c r="EK173" s="2" t="s">
        <v>154</v>
      </c>
      <c r="EL173" s="2" t="s">
        <v>162</v>
      </c>
    </row>
    <row r="174" spans="1:142" hidden="1">
      <c r="A174" s="2" t="s">
        <v>661</v>
      </c>
      <c r="B174" s="2" t="s">
        <v>662</v>
      </c>
      <c r="C174" s="2" t="s">
        <v>474</v>
      </c>
      <c r="D174" s="2" t="s">
        <v>475</v>
      </c>
      <c r="E174" s="2" t="s">
        <v>476</v>
      </c>
      <c r="F174" s="2" t="s">
        <v>477</v>
      </c>
      <c r="G174" s="2" t="s">
        <v>478</v>
      </c>
      <c r="H174" s="2" t="s">
        <v>479</v>
      </c>
      <c r="I174" s="2" t="s">
        <v>479</v>
      </c>
      <c r="J174" s="2" t="s">
        <v>480</v>
      </c>
      <c r="K174" s="2" t="s">
        <v>150</v>
      </c>
      <c r="L174" s="2">
        <v>2</v>
      </c>
      <c r="M174" s="3">
        <v>33</v>
      </c>
      <c r="N174" s="3">
        <v>33</v>
      </c>
      <c r="O174" s="3">
        <v>3950</v>
      </c>
      <c r="P174" s="2" t="s">
        <v>481</v>
      </c>
      <c r="Q174" s="2" t="s">
        <v>152</v>
      </c>
      <c r="R174" s="3">
        <v>1000</v>
      </c>
      <c r="S174" s="2" t="s">
        <v>632</v>
      </c>
      <c r="T174" s="2" t="s">
        <v>662</v>
      </c>
      <c r="U174" s="2" t="s">
        <v>152</v>
      </c>
      <c r="V174" s="2" t="s">
        <v>152</v>
      </c>
      <c r="W174" s="3">
        <v>35049.1</v>
      </c>
      <c r="X174" s="3">
        <v>33432.300000000003</v>
      </c>
      <c r="Y174" s="3">
        <v>35193.199999999997</v>
      </c>
      <c r="Z174" s="3">
        <v>33573.699999999997</v>
      </c>
      <c r="AA174" s="3">
        <v>0</v>
      </c>
      <c r="AB174" s="3">
        <v>0</v>
      </c>
      <c r="AC174" s="3">
        <v>0</v>
      </c>
      <c r="AD174" s="3">
        <v>0</v>
      </c>
      <c r="AE174" s="3">
        <v>5878</v>
      </c>
      <c r="AF174" s="3">
        <v>5610.6</v>
      </c>
      <c r="AG174" s="3">
        <v>5792.6</v>
      </c>
      <c r="AH174" s="3">
        <v>5522.4</v>
      </c>
      <c r="AI174" s="3">
        <v>7522.3</v>
      </c>
      <c r="AJ174" s="3">
        <v>7163.3</v>
      </c>
      <c r="AK174" s="3">
        <v>2653.1</v>
      </c>
      <c r="AL174" s="3">
        <v>2528.1</v>
      </c>
      <c r="AM174" s="3">
        <v>0</v>
      </c>
      <c r="AN174" s="3">
        <v>0</v>
      </c>
      <c r="AO174" s="3">
        <v>1616800</v>
      </c>
      <c r="AP174" s="3">
        <v>1619500</v>
      </c>
      <c r="AQ174" s="3">
        <v>0</v>
      </c>
      <c r="AR174" s="3">
        <v>0</v>
      </c>
      <c r="AS174" s="3">
        <v>0</v>
      </c>
      <c r="AT174" s="3">
        <v>267400</v>
      </c>
      <c r="AU174" s="3">
        <v>270200</v>
      </c>
      <c r="AV174" s="3">
        <v>262161</v>
      </c>
      <c r="AW174" s="3">
        <v>28899</v>
      </c>
      <c r="AX174" s="3">
        <v>2715.9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0</v>
      </c>
      <c r="BI174" s="3">
        <v>0</v>
      </c>
      <c r="BJ174" s="3">
        <v>0</v>
      </c>
      <c r="BK174" s="3">
        <v>0</v>
      </c>
      <c r="BL174" s="3">
        <v>0</v>
      </c>
      <c r="BM174" s="3">
        <v>0</v>
      </c>
      <c r="BN174" s="3">
        <v>0</v>
      </c>
      <c r="BO174" s="3">
        <v>0</v>
      </c>
      <c r="BP174" s="3">
        <v>0</v>
      </c>
      <c r="BQ174" s="3">
        <v>0</v>
      </c>
      <c r="BR174" s="3">
        <v>0</v>
      </c>
      <c r="BS174" s="3">
        <v>0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385066</v>
      </c>
      <c r="CJ174" s="3">
        <v>192.83</v>
      </c>
      <c r="CK174" s="3">
        <v>0</v>
      </c>
      <c r="CL174" s="3">
        <v>0</v>
      </c>
      <c r="CM174" s="3">
        <v>96839</v>
      </c>
      <c r="CN174" s="3">
        <v>96101</v>
      </c>
      <c r="CO174" s="3">
        <v>1234434</v>
      </c>
      <c r="CP174" s="3">
        <v>0</v>
      </c>
      <c r="CQ174" s="3">
        <v>0</v>
      </c>
      <c r="CR174" s="3">
        <v>1234434</v>
      </c>
      <c r="CS174" s="3">
        <v>3160</v>
      </c>
      <c r="CT174" s="3">
        <v>537600</v>
      </c>
      <c r="CU174" s="3">
        <v>-262161</v>
      </c>
      <c r="CV174" s="3">
        <v>-28899</v>
      </c>
      <c r="CW174" s="3">
        <v>475</v>
      </c>
      <c r="CX174" s="3">
        <v>950</v>
      </c>
      <c r="CY174" s="3">
        <v>8</v>
      </c>
      <c r="CZ174" s="3">
        <v>8</v>
      </c>
      <c r="DA174" s="3">
        <v>7.3</v>
      </c>
      <c r="DB174" s="3">
        <v>1</v>
      </c>
      <c r="DC174" s="3">
        <v>0.6</v>
      </c>
      <c r="DD174" s="3">
        <v>475</v>
      </c>
      <c r="DE174" s="3">
        <v>950</v>
      </c>
      <c r="DF174" s="3">
        <v>8</v>
      </c>
      <c r="DG174" s="3">
        <v>8</v>
      </c>
      <c r="DH174" s="3">
        <v>7.3</v>
      </c>
      <c r="DI174" s="3">
        <v>1</v>
      </c>
      <c r="DJ174" s="3">
        <v>9875472</v>
      </c>
      <c r="DK174" s="3">
        <v>0</v>
      </c>
      <c r="DL174" s="3">
        <v>0</v>
      </c>
      <c r="DM174" s="3">
        <v>1501000</v>
      </c>
      <c r="DN174" s="3">
        <v>0</v>
      </c>
      <c r="DO174" s="3">
        <v>537600</v>
      </c>
      <c r="DP174" s="3">
        <v>-262161</v>
      </c>
      <c r="DQ174" s="3">
        <v>-28899</v>
      </c>
      <c r="DR174" s="3">
        <v>74066.039999999994</v>
      </c>
      <c r="DS174" s="3">
        <v>3500</v>
      </c>
      <c r="DT174" s="3">
        <v>-168470.53</v>
      </c>
      <c r="DU174" s="3">
        <v>0</v>
      </c>
      <c r="DV174" s="3">
        <v>0</v>
      </c>
      <c r="DW174" s="3">
        <v>0</v>
      </c>
      <c r="DX174" s="3">
        <v>0</v>
      </c>
      <c r="DY174" s="3">
        <v>0</v>
      </c>
      <c r="DZ174" s="3">
        <v>122589.47</v>
      </c>
      <c r="EA174" s="3">
        <v>0</v>
      </c>
      <c r="EB174" s="3">
        <v>0</v>
      </c>
      <c r="EC174" s="3">
        <v>0</v>
      </c>
      <c r="ED174" s="3">
        <v>0</v>
      </c>
      <c r="EE174" s="3">
        <v>0.49</v>
      </c>
      <c r="EF174" s="3">
        <v>11823168</v>
      </c>
      <c r="EG174" s="3">
        <v>1234434</v>
      </c>
      <c r="EH174" s="3">
        <v>2523.0700000000002</v>
      </c>
      <c r="EI174" s="2">
        <v>385066</v>
      </c>
      <c r="EJ174" s="2">
        <v>1231734</v>
      </c>
      <c r="EK174" s="2" t="s">
        <v>154</v>
      </c>
      <c r="EL174" s="2" t="s">
        <v>162</v>
      </c>
    </row>
    <row r="175" spans="1:142" hidden="1">
      <c r="A175" s="2" t="s">
        <v>661</v>
      </c>
      <c r="B175" s="2" t="s">
        <v>662</v>
      </c>
      <c r="C175" s="2" t="s">
        <v>489</v>
      </c>
      <c r="D175" s="2" t="s">
        <v>456</v>
      </c>
      <c r="E175" s="2" t="s">
        <v>490</v>
      </c>
      <c r="F175" s="2" t="s">
        <v>491</v>
      </c>
      <c r="G175" s="2" t="s">
        <v>492</v>
      </c>
      <c r="H175" s="2" t="s">
        <v>479</v>
      </c>
      <c r="I175" s="2" t="s">
        <v>487</v>
      </c>
      <c r="J175" s="2" t="s">
        <v>487</v>
      </c>
      <c r="K175" s="2" t="s">
        <v>171</v>
      </c>
      <c r="L175" s="2">
        <v>1</v>
      </c>
      <c r="M175" s="3">
        <v>33</v>
      </c>
      <c r="N175" s="3">
        <v>33</v>
      </c>
      <c r="O175" s="3">
        <v>3500</v>
      </c>
      <c r="P175" s="2" t="s">
        <v>493</v>
      </c>
      <c r="Q175" s="2" t="s">
        <v>152</v>
      </c>
      <c r="R175" s="3">
        <v>1000</v>
      </c>
      <c r="S175" s="2" t="s">
        <v>632</v>
      </c>
      <c r="T175" s="2" t="s">
        <v>662</v>
      </c>
      <c r="U175" s="2" t="s">
        <v>152</v>
      </c>
      <c r="V175" s="2" t="s">
        <v>152</v>
      </c>
      <c r="W175" s="3">
        <v>115981.63</v>
      </c>
      <c r="X175" s="3">
        <v>114993.71</v>
      </c>
      <c r="Y175" s="3">
        <v>119151.81</v>
      </c>
      <c r="Z175" s="3">
        <v>118153.45</v>
      </c>
      <c r="AA175" s="3">
        <v>0</v>
      </c>
      <c r="AB175" s="3">
        <v>0</v>
      </c>
      <c r="AC175" s="3">
        <v>0</v>
      </c>
      <c r="AD175" s="3">
        <v>0</v>
      </c>
      <c r="AE175" s="3">
        <v>19481.560000000001</v>
      </c>
      <c r="AF175" s="3">
        <v>19317.650000000001</v>
      </c>
      <c r="AG175" s="3">
        <v>21399.23</v>
      </c>
      <c r="AH175" s="3">
        <v>21206.05</v>
      </c>
      <c r="AI175" s="3">
        <v>51767.05</v>
      </c>
      <c r="AJ175" s="3">
        <v>51415.040000000001</v>
      </c>
      <c r="AK175" s="3">
        <v>0</v>
      </c>
      <c r="AL175" s="3">
        <v>0</v>
      </c>
      <c r="AM175" s="3">
        <v>134.02000000000001</v>
      </c>
      <c r="AN175" s="3">
        <v>133.79</v>
      </c>
      <c r="AO175" s="3">
        <v>987920</v>
      </c>
      <c r="AP175" s="3">
        <v>998360</v>
      </c>
      <c r="AQ175" s="3">
        <v>0</v>
      </c>
      <c r="AR175" s="3">
        <v>0</v>
      </c>
      <c r="AS175" s="3">
        <v>230</v>
      </c>
      <c r="AT175" s="3">
        <v>163910</v>
      </c>
      <c r="AU175" s="3">
        <v>193180</v>
      </c>
      <c r="AV175" s="3">
        <v>291617.5</v>
      </c>
      <c r="AW175" s="3">
        <v>0</v>
      </c>
      <c r="AX175" s="3">
        <v>2547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0</v>
      </c>
      <c r="BI175" s="3">
        <v>0</v>
      </c>
      <c r="BJ175" s="3">
        <v>0</v>
      </c>
      <c r="BK175" s="3">
        <v>0</v>
      </c>
      <c r="BL175" s="3">
        <v>0</v>
      </c>
      <c r="BM175" s="3">
        <v>0</v>
      </c>
      <c r="BN175" s="3">
        <v>0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>
        <v>0</v>
      </c>
      <c r="BU175" s="3">
        <v>0</v>
      </c>
      <c r="BV175" s="3">
        <v>0</v>
      </c>
      <c r="BW175" s="3">
        <v>0</v>
      </c>
      <c r="BX175" s="3">
        <v>0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116038</v>
      </c>
      <c r="CJ175" s="3">
        <v>167.93</v>
      </c>
      <c r="CK175" s="3">
        <v>0</v>
      </c>
      <c r="CL175" s="3">
        <v>0</v>
      </c>
      <c r="CM175" s="3">
        <v>29580</v>
      </c>
      <c r="CN175" s="3">
        <v>30812.5</v>
      </c>
      <c r="CO175" s="3">
        <v>882092</v>
      </c>
      <c r="CP175" s="3">
        <v>0</v>
      </c>
      <c r="CQ175" s="3">
        <v>0</v>
      </c>
      <c r="CR175" s="3">
        <v>882092</v>
      </c>
      <c r="CS175" s="3">
        <v>2800</v>
      </c>
      <c r="CT175" s="3">
        <v>357090</v>
      </c>
      <c r="CU175" s="3">
        <v>-291617.5</v>
      </c>
      <c r="CV175" s="3">
        <v>0</v>
      </c>
      <c r="CW175" s="3">
        <v>475</v>
      </c>
      <c r="CX175" s="3">
        <v>950</v>
      </c>
      <c r="CY175" s="3">
        <v>7.15</v>
      </c>
      <c r="CZ175" s="3">
        <v>7.15</v>
      </c>
      <c r="DA175" s="3">
        <v>7.3</v>
      </c>
      <c r="DB175" s="3">
        <v>1</v>
      </c>
      <c r="DC175" s="3">
        <v>0.6</v>
      </c>
      <c r="DD175" s="3">
        <v>475</v>
      </c>
      <c r="DE175" s="3">
        <v>950</v>
      </c>
      <c r="DF175" s="3">
        <v>7.15</v>
      </c>
      <c r="DG175" s="3">
        <v>7.15</v>
      </c>
      <c r="DH175" s="3">
        <v>7.3</v>
      </c>
      <c r="DI175" s="3">
        <v>1</v>
      </c>
      <c r="DJ175" s="3">
        <v>6306957.7999999998</v>
      </c>
      <c r="DK175" s="3">
        <v>0</v>
      </c>
      <c r="DL175" s="3">
        <v>0</v>
      </c>
      <c r="DM175" s="3">
        <v>1330000</v>
      </c>
      <c r="DN175" s="3">
        <v>0</v>
      </c>
      <c r="DO175" s="3">
        <v>357090</v>
      </c>
      <c r="DP175" s="3">
        <v>-291617.5</v>
      </c>
      <c r="DQ175" s="3">
        <v>0</v>
      </c>
      <c r="DR175" s="3">
        <v>52925.52</v>
      </c>
      <c r="DS175" s="3">
        <v>3500</v>
      </c>
      <c r="DT175" s="3">
        <v>-245646.45</v>
      </c>
      <c r="DU175" s="3">
        <v>0</v>
      </c>
      <c r="DV175" s="3">
        <v>0</v>
      </c>
      <c r="DW175" s="3">
        <v>126212.56</v>
      </c>
      <c r="DX175" s="3">
        <v>34.479999999999997</v>
      </c>
      <c r="DY175" s="3">
        <v>0</v>
      </c>
      <c r="DZ175" s="3">
        <v>45971.05</v>
      </c>
      <c r="EA175" s="3">
        <v>0</v>
      </c>
      <c r="EB175" s="3">
        <v>0</v>
      </c>
      <c r="EC175" s="3">
        <v>0</v>
      </c>
      <c r="ED175" s="3">
        <v>0</v>
      </c>
      <c r="EE175" s="3">
        <v>0.09</v>
      </c>
      <c r="EF175" s="3">
        <v>7931074</v>
      </c>
      <c r="EG175" s="3">
        <v>882322</v>
      </c>
      <c r="EH175" s="3">
        <v>2379.0700000000002</v>
      </c>
      <c r="EI175" s="2">
        <v>116038</v>
      </c>
      <c r="EJ175" s="2">
        <v>871882</v>
      </c>
      <c r="EK175" s="2" t="s">
        <v>154</v>
      </c>
      <c r="EL175" s="2" t="s">
        <v>162</v>
      </c>
    </row>
    <row r="176" spans="1:142" hidden="1">
      <c r="A176" s="2" t="s">
        <v>661</v>
      </c>
      <c r="B176" s="2" t="s">
        <v>662</v>
      </c>
      <c r="C176" s="2" t="s">
        <v>494</v>
      </c>
      <c r="D176" s="2" t="s">
        <v>495</v>
      </c>
      <c r="E176" s="2" t="s">
        <v>496</v>
      </c>
      <c r="F176" s="2" t="s">
        <v>497</v>
      </c>
      <c r="G176" s="2" t="s">
        <v>498</v>
      </c>
      <c r="H176" s="2" t="s">
        <v>479</v>
      </c>
      <c r="I176" s="2" t="s">
        <v>487</v>
      </c>
      <c r="J176" s="2" t="s">
        <v>487</v>
      </c>
      <c r="K176" s="2" t="s">
        <v>171</v>
      </c>
      <c r="L176" s="2">
        <v>1</v>
      </c>
      <c r="M176" s="3">
        <v>33</v>
      </c>
      <c r="N176" s="3">
        <v>33</v>
      </c>
      <c r="O176" s="3">
        <v>4450</v>
      </c>
      <c r="P176" s="2" t="s">
        <v>499</v>
      </c>
      <c r="Q176" s="2" t="s">
        <v>152</v>
      </c>
      <c r="R176" s="3">
        <v>1000</v>
      </c>
      <c r="S176" s="2" t="s">
        <v>632</v>
      </c>
      <c r="T176" s="2" t="s">
        <v>662</v>
      </c>
      <c r="U176" s="2" t="s">
        <v>152</v>
      </c>
      <c r="V176" s="2" t="s">
        <v>152</v>
      </c>
      <c r="W176" s="3">
        <v>161394.26</v>
      </c>
      <c r="X176" s="3">
        <v>159818</v>
      </c>
      <c r="Y176" s="3">
        <v>163417.35999999999</v>
      </c>
      <c r="Z176" s="3">
        <v>161828.06</v>
      </c>
      <c r="AA176" s="3">
        <v>0</v>
      </c>
      <c r="AB176" s="3">
        <v>0</v>
      </c>
      <c r="AC176" s="3">
        <v>0</v>
      </c>
      <c r="AD176" s="3">
        <v>0</v>
      </c>
      <c r="AE176" s="3">
        <v>27348.15</v>
      </c>
      <c r="AF176" s="3">
        <v>27076.02</v>
      </c>
      <c r="AG176" s="3">
        <v>28889.63</v>
      </c>
      <c r="AH176" s="3">
        <v>28601.17</v>
      </c>
      <c r="AI176" s="3">
        <v>60001.83</v>
      </c>
      <c r="AJ176" s="3">
        <v>59516.08</v>
      </c>
      <c r="AK176" s="3">
        <v>0</v>
      </c>
      <c r="AL176" s="3">
        <v>0</v>
      </c>
      <c r="AM176" s="3">
        <v>129.96</v>
      </c>
      <c r="AN176" s="3">
        <v>129.94999999999999</v>
      </c>
      <c r="AO176" s="3">
        <v>1576260</v>
      </c>
      <c r="AP176" s="3">
        <v>1589300</v>
      </c>
      <c r="AQ176" s="3">
        <v>0</v>
      </c>
      <c r="AR176" s="3">
        <v>0</v>
      </c>
      <c r="AS176" s="3">
        <v>10</v>
      </c>
      <c r="AT176" s="3">
        <v>272130</v>
      </c>
      <c r="AU176" s="3">
        <v>288460</v>
      </c>
      <c r="AV176" s="3">
        <v>182027</v>
      </c>
      <c r="AW176" s="3">
        <v>0</v>
      </c>
      <c r="AX176" s="3">
        <v>3720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606387</v>
      </c>
      <c r="CJ176" s="3">
        <v>798.13</v>
      </c>
      <c r="CK176" s="3">
        <v>0</v>
      </c>
      <c r="CL176" s="3">
        <v>0</v>
      </c>
      <c r="CM176" s="3">
        <v>157135.75</v>
      </c>
      <c r="CN176" s="3">
        <v>146587.25</v>
      </c>
      <c r="CO176" s="3">
        <v>982903</v>
      </c>
      <c r="CP176" s="3">
        <v>0</v>
      </c>
      <c r="CQ176" s="3">
        <v>0</v>
      </c>
      <c r="CR176" s="3">
        <v>982903</v>
      </c>
      <c r="CS176" s="3">
        <v>3560</v>
      </c>
      <c r="CT176" s="3">
        <v>560590</v>
      </c>
      <c r="CU176" s="3">
        <v>-182027</v>
      </c>
      <c r="CV176" s="3">
        <v>0</v>
      </c>
      <c r="CW176" s="3">
        <v>475</v>
      </c>
      <c r="CX176" s="3">
        <v>950</v>
      </c>
      <c r="CY176" s="3">
        <v>7.15</v>
      </c>
      <c r="CZ176" s="3">
        <v>7.15</v>
      </c>
      <c r="DA176" s="3">
        <v>7.3</v>
      </c>
      <c r="DB176" s="3">
        <v>1</v>
      </c>
      <c r="DC176" s="3">
        <v>0.6</v>
      </c>
      <c r="DD176" s="3">
        <v>475</v>
      </c>
      <c r="DE176" s="3">
        <v>950</v>
      </c>
      <c r="DF176" s="3">
        <v>7.15</v>
      </c>
      <c r="DG176" s="3">
        <v>7.15</v>
      </c>
      <c r="DH176" s="3">
        <v>7.3</v>
      </c>
      <c r="DI176" s="3">
        <v>1</v>
      </c>
      <c r="DJ176" s="3">
        <v>7027756.4500000002</v>
      </c>
      <c r="DK176" s="3">
        <v>0</v>
      </c>
      <c r="DL176" s="3">
        <v>0</v>
      </c>
      <c r="DM176" s="3">
        <v>1691000</v>
      </c>
      <c r="DN176" s="3">
        <v>0</v>
      </c>
      <c r="DO176" s="3">
        <v>560590</v>
      </c>
      <c r="DP176" s="3">
        <v>-182027</v>
      </c>
      <c r="DQ176" s="3">
        <v>0</v>
      </c>
      <c r="DR176" s="3">
        <v>58974.18</v>
      </c>
      <c r="DS176" s="3">
        <v>3500</v>
      </c>
      <c r="DT176" s="3">
        <v>2308368.0499999998</v>
      </c>
      <c r="DU176" s="3">
        <v>0</v>
      </c>
      <c r="DV176" s="3">
        <v>0</v>
      </c>
      <c r="DW176" s="3">
        <v>0</v>
      </c>
      <c r="DX176" s="3">
        <v>0</v>
      </c>
      <c r="DY176" s="3">
        <v>0</v>
      </c>
      <c r="DZ176" s="3">
        <v>204315.79</v>
      </c>
      <c r="EA176" s="3">
        <v>0</v>
      </c>
      <c r="EB176" s="3">
        <v>0</v>
      </c>
      <c r="EC176" s="3">
        <v>1085433</v>
      </c>
      <c r="ED176" s="3">
        <v>1200646.26</v>
      </c>
      <c r="EE176" s="3">
        <v>0.32</v>
      </c>
      <c r="EF176" s="3">
        <v>11650189</v>
      </c>
      <c r="EG176" s="3">
        <v>982913</v>
      </c>
      <c r="EH176" s="3">
        <v>2921.87</v>
      </c>
      <c r="EI176" s="2">
        <v>606387</v>
      </c>
      <c r="EJ176" s="2">
        <v>969873</v>
      </c>
      <c r="EK176" s="2" t="s">
        <v>154</v>
      </c>
      <c r="EL176" s="2" t="s">
        <v>155</v>
      </c>
    </row>
    <row r="177" spans="1:142" hidden="1">
      <c r="A177" s="2" t="s">
        <v>661</v>
      </c>
      <c r="B177" s="2" t="s">
        <v>662</v>
      </c>
      <c r="C177" s="2" t="s">
        <v>500</v>
      </c>
      <c r="D177" s="2" t="s">
        <v>501</v>
      </c>
      <c r="E177" s="2" t="s">
        <v>502</v>
      </c>
      <c r="F177" s="2" t="s">
        <v>503</v>
      </c>
      <c r="G177" s="2" t="s">
        <v>498</v>
      </c>
      <c r="H177" s="2" t="s">
        <v>504</v>
      </c>
      <c r="I177" s="2" t="s">
        <v>505</v>
      </c>
      <c r="J177" s="2" t="s">
        <v>505</v>
      </c>
      <c r="K177" s="2" t="s">
        <v>171</v>
      </c>
      <c r="L177" s="2">
        <v>1</v>
      </c>
      <c r="M177" s="3">
        <v>33</v>
      </c>
      <c r="N177" s="3">
        <v>33</v>
      </c>
      <c r="O177" s="3">
        <v>2850</v>
      </c>
      <c r="P177" s="2" t="s">
        <v>506</v>
      </c>
      <c r="Q177" s="2" t="s">
        <v>152</v>
      </c>
      <c r="R177" s="3">
        <v>1000</v>
      </c>
      <c r="S177" s="2" t="s">
        <v>632</v>
      </c>
      <c r="T177" s="2" t="s">
        <v>662</v>
      </c>
      <c r="U177" s="2" t="s">
        <v>152</v>
      </c>
      <c r="V177" s="2" t="s">
        <v>152</v>
      </c>
      <c r="W177" s="3">
        <v>76884.84</v>
      </c>
      <c r="X177" s="3">
        <v>76228.19</v>
      </c>
      <c r="Y177" s="3">
        <v>77772</v>
      </c>
      <c r="Z177" s="3">
        <v>77114.63</v>
      </c>
      <c r="AA177" s="3">
        <v>0</v>
      </c>
      <c r="AB177" s="3">
        <v>0</v>
      </c>
      <c r="AC177" s="3">
        <v>0</v>
      </c>
      <c r="AD177" s="3">
        <v>0</v>
      </c>
      <c r="AE177" s="3">
        <v>17045.62</v>
      </c>
      <c r="AF177" s="3">
        <v>16889.03</v>
      </c>
      <c r="AG177" s="3">
        <v>14516.75</v>
      </c>
      <c r="AH177" s="3">
        <v>14403.5</v>
      </c>
      <c r="AI177" s="3">
        <v>18031.830000000002</v>
      </c>
      <c r="AJ177" s="3">
        <v>17941.400000000001</v>
      </c>
      <c r="AK177" s="3">
        <v>0</v>
      </c>
      <c r="AL177" s="3">
        <v>0</v>
      </c>
      <c r="AM177" s="3">
        <v>1348.97</v>
      </c>
      <c r="AN177" s="3">
        <v>1335.91</v>
      </c>
      <c r="AO177" s="3">
        <v>656650</v>
      </c>
      <c r="AP177" s="3">
        <v>657370</v>
      </c>
      <c r="AQ177" s="3">
        <v>0</v>
      </c>
      <c r="AR177" s="3">
        <v>0</v>
      </c>
      <c r="AS177" s="3">
        <v>13060</v>
      </c>
      <c r="AT177" s="3">
        <v>156590</v>
      </c>
      <c r="AU177" s="3">
        <v>113250</v>
      </c>
      <c r="AV177" s="3">
        <v>21776</v>
      </c>
      <c r="AW177" s="3">
        <v>0</v>
      </c>
      <c r="AX177" s="3">
        <v>2619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>
        <v>0</v>
      </c>
      <c r="BU177" s="3">
        <v>0</v>
      </c>
      <c r="BV177" s="3">
        <v>0</v>
      </c>
      <c r="BW177" s="3">
        <v>0</v>
      </c>
      <c r="BX177" s="3">
        <v>0</v>
      </c>
      <c r="BY177" s="3">
        <v>0</v>
      </c>
      <c r="BZ177" s="3">
        <v>0</v>
      </c>
      <c r="CA177" s="3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122503</v>
      </c>
      <c r="CJ177" s="3">
        <v>160.6</v>
      </c>
      <c r="CK177" s="3">
        <v>0</v>
      </c>
      <c r="CL177" s="3">
        <v>0</v>
      </c>
      <c r="CM177" s="3">
        <v>36614.5</v>
      </c>
      <c r="CN177" s="3">
        <v>32039.5</v>
      </c>
      <c r="CO177" s="3">
        <v>521807</v>
      </c>
      <c r="CP177" s="3">
        <v>0</v>
      </c>
      <c r="CQ177" s="3">
        <v>0</v>
      </c>
      <c r="CR177" s="3">
        <v>521807</v>
      </c>
      <c r="CS177" s="3">
        <v>2458.4</v>
      </c>
      <c r="CT177" s="3">
        <v>269840</v>
      </c>
      <c r="CU177" s="3">
        <v>-21776</v>
      </c>
      <c r="CV177" s="3">
        <v>0</v>
      </c>
      <c r="CW177" s="3">
        <v>475</v>
      </c>
      <c r="CX177" s="3">
        <v>950</v>
      </c>
      <c r="CY177" s="3">
        <v>7.15</v>
      </c>
      <c r="CZ177" s="3">
        <v>7.15</v>
      </c>
      <c r="DA177" s="3">
        <v>7.3</v>
      </c>
      <c r="DB177" s="3">
        <v>1</v>
      </c>
      <c r="DC177" s="3">
        <v>0.6</v>
      </c>
      <c r="DD177" s="3">
        <v>475</v>
      </c>
      <c r="DE177" s="3">
        <v>950</v>
      </c>
      <c r="DF177" s="3">
        <v>7.15</v>
      </c>
      <c r="DG177" s="3">
        <v>7.15</v>
      </c>
      <c r="DH177" s="3">
        <v>7.3</v>
      </c>
      <c r="DI177" s="3">
        <v>1</v>
      </c>
      <c r="DJ177" s="3">
        <v>3730920.05</v>
      </c>
      <c r="DK177" s="3">
        <v>0</v>
      </c>
      <c r="DL177" s="3">
        <v>0</v>
      </c>
      <c r="DM177" s="3">
        <v>1167740</v>
      </c>
      <c r="DN177" s="3">
        <v>0</v>
      </c>
      <c r="DO177" s="3">
        <v>269840</v>
      </c>
      <c r="DP177" s="3">
        <v>-21776</v>
      </c>
      <c r="DQ177" s="3">
        <v>0</v>
      </c>
      <c r="DR177" s="3">
        <v>31308.42</v>
      </c>
      <c r="DS177" s="3">
        <v>3500</v>
      </c>
      <c r="DT177" s="3">
        <v>482148.99</v>
      </c>
      <c r="DU177" s="3">
        <v>0</v>
      </c>
      <c r="DV177" s="3">
        <v>0</v>
      </c>
      <c r="DW177" s="3">
        <v>0</v>
      </c>
      <c r="DX177" s="3">
        <v>0</v>
      </c>
      <c r="DY177" s="3">
        <v>0</v>
      </c>
      <c r="DZ177" s="3">
        <v>42089.05</v>
      </c>
      <c r="EA177" s="3">
        <v>0</v>
      </c>
      <c r="EB177" s="3">
        <v>0</v>
      </c>
      <c r="EC177" s="3">
        <v>219280</v>
      </c>
      <c r="ED177" s="3">
        <v>242555.94</v>
      </c>
      <c r="EE177" s="3">
        <v>-0.46</v>
      </c>
      <c r="EF177" s="3">
        <v>5685457</v>
      </c>
      <c r="EG177" s="3">
        <v>534867</v>
      </c>
      <c r="EH177" s="3">
        <v>2458.4</v>
      </c>
      <c r="EI177" s="2">
        <v>122503</v>
      </c>
      <c r="EJ177" s="2">
        <v>534147</v>
      </c>
      <c r="EK177" s="2" t="s">
        <v>154</v>
      </c>
      <c r="EL177" s="2" t="s">
        <v>155</v>
      </c>
    </row>
    <row r="178" spans="1:142" hidden="1">
      <c r="A178" s="2" t="s">
        <v>661</v>
      </c>
      <c r="B178" s="2" t="s">
        <v>662</v>
      </c>
      <c r="C178" s="2" t="s">
        <v>507</v>
      </c>
      <c r="D178" s="2" t="s">
        <v>508</v>
      </c>
      <c r="E178" s="2" t="s">
        <v>509</v>
      </c>
      <c r="F178" s="2" t="s">
        <v>510</v>
      </c>
      <c r="G178" s="2" t="s">
        <v>511</v>
      </c>
      <c r="H178" s="2" t="s">
        <v>479</v>
      </c>
      <c r="I178" s="2" t="s">
        <v>512</v>
      </c>
      <c r="J178" s="2" t="s">
        <v>513</v>
      </c>
      <c r="K178" s="2" t="s">
        <v>171</v>
      </c>
      <c r="L178" s="2">
        <v>1</v>
      </c>
      <c r="M178" s="3">
        <v>132</v>
      </c>
      <c r="N178" s="3">
        <v>132</v>
      </c>
      <c r="O178" s="3">
        <v>35000</v>
      </c>
      <c r="P178" s="2" t="s">
        <v>514</v>
      </c>
      <c r="Q178" s="2" t="s">
        <v>152</v>
      </c>
      <c r="R178" s="3">
        <v>1000</v>
      </c>
      <c r="S178" s="2" t="s">
        <v>632</v>
      </c>
      <c r="T178" s="2" t="s">
        <v>662</v>
      </c>
      <c r="U178" s="2" t="s">
        <v>152</v>
      </c>
      <c r="V178" s="2" t="s">
        <v>152</v>
      </c>
      <c r="W178" s="3">
        <v>642477.07999999996</v>
      </c>
      <c r="X178" s="3">
        <v>624311.4</v>
      </c>
      <c r="Y178" s="3">
        <v>646213.06999999995</v>
      </c>
      <c r="Z178" s="3">
        <v>628011.6</v>
      </c>
      <c r="AA178" s="3">
        <v>0</v>
      </c>
      <c r="AB178" s="3">
        <v>0</v>
      </c>
      <c r="AC178" s="3">
        <v>0</v>
      </c>
      <c r="AD178" s="3">
        <v>0</v>
      </c>
      <c r="AE178" s="3">
        <v>108811.53</v>
      </c>
      <c r="AF178" s="3">
        <v>105783.4</v>
      </c>
      <c r="AG178" s="3">
        <v>111651.45</v>
      </c>
      <c r="AH178" s="3">
        <v>108471.6</v>
      </c>
      <c r="AI178" s="3">
        <v>151653.5</v>
      </c>
      <c r="AJ178" s="3">
        <v>147508.79999999999</v>
      </c>
      <c r="AK178" s="3">
        <v>51795.09</v>
      </c>
      <c r="AL178" s="3">
        <v>50294.8</v>
      </c>
      <c r="AM178" s="3">
        <v>0</v>
      </c>
      <c r="AN178" s="3">
        <v>0</v>
      </c>
      <c r="AO178" s="3">
        <v>18165680</v>
      </c>
      <c r="AP178" s="3">
        <v>18201470</v>
      </c>
      <c r="AQ178" s="3">
        <v>0</v>
      </c>
      <c r="AR178" s="3">
        <v>0</v>
      </c>
      <c r="AS178" s="3">
        <v>0</v>
      </c>
      <c r="AT178" s="3">
        <v>3028130</v>
      </c>
      <c r="AU178" s="3">
        <v>3179850</v>
      </c>
      <c r="AV178" s="3">
        <v>4126820</v>
      </c>
      <c r="AW178" s="3">
        <v>1500290</v>
      </c>
      <c r="AX178" s="3">
        <v>29255.200000000001</v>
      </c>
      <c r="AY178" s="3">
        <v>477363</v>
      </c>
      <c r="AZ178" s="3">
        <v>0</v>
      </c>
      <c r="BA178" s="3">
        <v>49748</v>
      </c>
      <c r="BB178" s="3">
        <v>0</v>
      </c>
      <c r="BC178" s="3">
        <v>17880</v>
      </c>
      <c r="BD178" s="3">
        <v>0</v>
      </c>
      <c r="BE178" s="3">
        <v>0</v>
      </c>
      <c r="BF178" s="3">
        <v>0</v>
      </c>
      <c r="BG178" s="3">
        <v>0</v>
      </c>
      <c r="BH178" s="3">
        <v>0</v>
      </c>
      <c r="BI178" s="3">
        <v>0</v>
      </c>
      <c r="BJ178" s="3">
        <v>0</v>
      </c>
      <c r="BK178" s="3">
        <v>0</v>
      </c>
      <c r="BL178" s="3">
        <v>0</v>
      </c>
      <c r="BM178" s="3">
        <v>0</v>
      </c>
      <c r="BN178" s="3">
        <v>0</v>
      </c>
      <c r="BO178" s="3">
        <v>0</v>
      </c>
      <c r="BP178" s="3">
        <v>0</v>
      </c>
      <c r="BQ178" s="3">
        <v>0</v>
      </c>
      <c r="BR178" s="3">
        <v>0</v>
      </c>
      <c r="BS178" s="3">
        <v>0</v>
      </c>
      <c r="BT178" s="3">
        <v>0</v>
      </c>
      <c r="BU178" s="3">
        <v>0</v>
      </c>
      <c r="BV178" s="3">
        <v>0</v>
      </c>
      <c r="BW178" s="3">
        <v>0</v>
      </c>
      <c r="BX178" s="3">
        <v>0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0</v>
      </c>
      <c r="CJ178" s="3">
        <v>0</v>
      </c>
      <c r="CK178" s="3">
        <v>0</v>
      </c>
      <c r="CL178" s="3">
        <v>0</v>
      </c>
      <c r="CM178" s="3">
        <v>0</v>
      </c>
      <c r="CN178" s="3">
        <v>0</v>
      </c>
      <c r="CO178" s="3">
        <v>17724107</v>
      </c>
      <c r="CP178" s="3">
        <v>0</v>
      </c>
      <c r="CQ178" s="3">
        <v>0</v>
      </c>
      <c r="CR178" s="3">
        <v>17724107</v>
      </c>
      <c r="CS178" s="3">
        <v>29255.200000000001</v>
      </c>
      <c r="CT178" s="3">
        <v>5869567</v>
      </c>
      <c r="CU178" s="3">
        <v>-4126820</v>
      </c>
      <c r="CV178" s="3">
        <v>-1500290</v>
      </c>
      <c r="CW178" s="3">
        <v>475</v>
      </c>
      <c r="CX178" s="3">
        <v>950</v>
      </c>
      <c r="CY178" s="3">
        <v>6.65</v>
      </c>
      <c r="CZ178" s="3">
        <v>6.65</v>
      </c>
      <c r="DA178" s="3">
        <v>7.3</v>
      </c>
      <c r="DB178" s="3">
        <v>1</v>
      </c>
      <c r="DC178" s="3">
        <v>0.6</v>
      </c>
      <c r="DD178" s="3">
        <v>475</v>
      </c>
      <c r="DE178" s="3">
        <v>950</v>
      </c>
      <c r="DF178" s="3">
        <v>6.65</v>
      </c>
      <c r="DG178" s="3">
        <v>6.65</v>
      </c>
      <c r="DH178" s="3">
        <v>7.3</v>
      </c>
      <c r="DI178" s="3">
        <v>1</v>
      </c>
      <c r="DJ178" s="3">
        <v>117865311.55</v>
      </c>
      <c r="DK178" s="3">
        <v>0</v>
      </c>
      <c r="DL178" s="3">
        <v>0</v>
      </c>
      <c r="DM178" s="3">
        <v>13896220</v>
      </c>
      <c r="DN178" s="3">
        <v>0</v>
      </c>
      <c r="DO178" s="3">
        <v>5869567</v>
      </c>
      <c r="DP178" s="3">
        <v>-4126820</v>
      </c>
      <c r="DQ178" s="3">
        <v>-1500290</v>
      </c>
      <c r="DR178" s="3">
        <v>1063446.42</v>
      </c>
      <c r="DS178" s="3">
        <v>5000</v>
      </c>
      <c r="DT178" s="3">
        <v>-3922924</v>
      </c>
      <c r="DU178" s="3">
        <v>0</v>
      </c>
      <c r="DV178" s="3">
        <v>0</v>
      </c>
      <c r="DW178" s="3">
        <v>0</v>
      </c>
      <c r="DX178" s="3">
        <v>0</v>
      </c>
      <c r="DY178" s="3">
        <v>0</v>
      </c>
      <c r="DZ178" s="3">
        <v>0</v>
      </c>
      <c r="EA178" s="3">
        <v>0</v>
      </c>
      <c r="EB178" s="3">
        <v>0</v>
      </c>
      <c r="EC178" s="3">
        <v>759007</v>
      </c>
      <c r="ED178" s="3">
        <v>945179</v>
      </c>
      <c r="EE178" s="3">
        <v>0.03</v>
      </c>
      <c r="EF178" s="3">
        <v>134776621</v>
      </c>
      <c r="EG178" s="3">
        <v>17724107</v>
      </c>
      <c r="EH178" s="3">
        <v>29255.200000000001</v>
      </c>
      <c r="EI178" s="2">
        <v>477363</v>
      </c>
      <c r="EJ178" s="2">
        <v>17688317</v>
      </c>
      <c r="EK178" s="2" t="s">
        <v>173</v>
      </c>
      <c r="EL178" s="2" t="s">
        <v>155</v>
      </c>
    </row>
    <row r="179" spans="1:142" hidden="1">
      <c r="A179" s="2" t="s">
        <v>661</v>
      </c>
      <c r="B179" s="2" t="s">
        <v>662</v>
      </c>
      <c r="C179" s="2" t="s">
        <v>528</v>
      </c>
      <c r="D179" s="2" t="s">
        <v>529</v>
      </c>
      <c r="E179" s="2" t="s">
        <v>530</v>
      </c>
      <c r="F179" s="2" t="s">
        <v>531</v>
      </c>
      <c r="G179" s="2" t="s">
        <v>345</v>
      </c>
      <c r="H179" s="2" t="s">
        <v>460</v>
      </c>
      <c r="I179" s="2" t="s">
        <v>520</v>
      </c>
      <c r="J179" s="2" t="s">
        <v>521</v>
      </c>
      <c r="K179" s="2" t="s">
        <v>171</v>
      </c>
      <c r="L179" s="2">
        <v>1</v>
      </c>
      <c r="M179" s="3">
        <v>33</v>
      </c>
      <c r="N179" s="3">
        <v>33</v>
      </c>
      <c r="O179" s="3">
        <v>2500</v>
      </c>
      <c r="P179" s="2" t="s">
        <v>532</v>
      </c>
      <c r="Q179" s="2" t="s">
        <v>679</v>
      </c>
      <c r="R179" s="3">
        <v>500</v>
      </c>
      <c r="S179" s="2" t="s">
        <v>632</v>
      </c>
      <c r="T179" s="2" t="s">
        <v>662</v>
      </c>
      <c r="U179" s="2" t="s">
        <v>152</v>
      </c>
      <c r="V179" s="2" t="s">
        <v>152</v>
      </c>
      <c r="W179" s="3">
        <v>322295.32</v>
      </c>
      <c r="X179" s="3">
        <v>319757.15999999997</v>
      </c>
      <c r="Y179" s="3">
        <v>323056.2</v>
      </c>
      <c r="Z179" s="3">
        <v>320512.46000000002</v>
      </c>
      <c r="AA179" s="3">
        <v>0</v>
      </c>
      <c r="AB179" s="3">
        <v>0</v>
      </c>
      <c r="AC179" s="3">
        <v>0</v>
      </c>
      <c r="AD179" s="3">
        <v>0</v>
      </c>
      <c r="AE179" s="3">
        <v>53015.34</v>
      </c>
      <c r="AF179" s="3">
        <v>52601.86</v>
      </c>
      <c r="AG179" s="3">
        <v>54821.42</v>
      </c>
      <c r="AH179" s="3">
        <v>54382.49</v>
      </c>
      <c r="AI179" s="3">
        <v>138312.28</v>
      </c>
      <c r="AJ179" s="3">
        <v>137460.69</v>
      </c>
      <c r="AK179" s="3">
        <v>0</v>
      </c>
      <c r="AL179" s="3">
        <v>0</v>
      </c>
      <c r="AM179" s="3">
        <v>0</v>
      </c>
      <c r="AN179" s="3">
        <v>0</v>
      </c>
      <c r="AO179" s="3">
        <v>1266665</v>
      </c>
      <c r="AP179" s="3">
        <v>1269455</v>
      </c>
      <c r="AQ179" s="3">
        <v>0</v>
      </c>
      <c r="AR179" s="3">
        <v>0</v>
      </c>
      <c r="AS179" s="3">
        <v>0</v>
      </c>
      <c r="AT179" s="3">
        <v>206740</v>
      </c>
      <c r="AU179" s="3">
        <v>219465</v>
      </c>
      <c r="AV179" s="3">
        <v>173055</v>
      </c>
      <c r="AW179" s="3">
        <v>0</v>
      </c>
      <c r="AX179" s="3">
        <v>2640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490884</v>
      </c>
      <c r="CJ179" s="3">
        <v>1132.53</v>
      </c>
      <c r="CK179" s="3">
        <v>0</v>
      </c>
      <c r="CL179" s="3">
        <v>0</v>
      </c>
      <c r="CM179" s="3">
        <v>128032</v>
      </c>
      <c r="CN179" s="3">
        <v>124708</v>
      </c>
      <c r="CO179" s="3">
        <v>778571</v>
      </c>
      <c r="CP179" s="3">
        <v>0</v>
      </c>
      <c r="CQ179" s="3">
        <v>0</v>
      </c>
      <c r="CR179" s="3">
        <v>778571</v>
      </c>
      <c r="CS179" s="3">
        <v>2140</v>
      </c>
      <c r="CT179" s="3">
        <v>426205</v>
      </c>
      <c r="CU179" s="3">
        <v>-173055</v>
      </c>
      <c r="CV179" s="3">
        <v>0</v>
      </c>
      <c r="CW179" s="3">
        <v>475</v>
      </c>
      <c r="CX179" s="3">
        <v>950</v>
      </c>
      <c r="CY179" s="3">
        <v>7.15</v>
      </c>
      <c r="CZ179" s="3">
        <v>7.15</v>
      </c>
      <c r="DA179" s="3">
        <v>7.3</v>
      </c>
      <c r="DB179" s="3">
        <v>1</v>
      </c>
      <c r="DC179" s="3">
        <v>0.6</v>
      </c>
      <c r="DD179" s="3">
        <v>475</v>
      </c>
      <c r="DE179" s="3">
        <v>950</v>
      </c>
      <c r="DF179" s="3">
        <v>7.15</v>
      </c>
      <c r="DG179" s="3">
        <v>7.15</v>
      </c>
      <c r="DH179" s="3">
        <v>7.3</v>
      </c>
      <c r="DI179" s="3">
        <v>1</v>
      </c>
      <c r="DJ179" s="3">
        <v>5566782.6500000004</v>
      </c>
      <c r="DK179" s="3">
        <v>0</v>
      </c>
      <c r="DL179" s="3">
        <v>0</v>
      </c>
      <c r="DM179" s="3">
        <v>950000</v>
      </c>
      <c r="DN179" s="3">
        <v>133000</v>
      </c>
      <c r="DO179" s="3">
        <v>426205</v>
      </c>
      <c r="DP179" s="3">
        <v>-173055</v>
      </c>
      <c r="DQ179" s="3">
        <v>0</v>
      </c>
      <c r="DR179" s="3">
        <v>46714.26</v>
      </c>
      <c r="DS179" s="3">
        <v>3500</v>
      </c>
      <c r="DT179" s="3">
        <v>-19818.16</v>
      </c>
      <c r="DU179" s="3">
        <v>0</v>
      </c>
      <c r="DV179" s="3">
        <v>0</v>
      </c>
      <c r="DW179" s="3">
        <v>0</v>
      </c>
      <c r="DX179" s="3">
        <v>0</v>
      </c>
      <c r="DY179" s="3">
        <v>0</v>
      </c>
      <c r="DZ179" s="3">
        <v>153236.84</v>
      </c>
      <c r="EA179" s="3">
        <v>0</v>
      </c>
      <c r="EB179" s="3">
        <v>0</v>
      </c>
      <c r="EC179" s="3">
        <v>0</v>
      </c>
      <c r="ED179" s="3">
        <v>0</v>
      </c>
      <c r="EE179" s="3">
        <v>0.25</v>
      </c>
      <c r="EF179" s="3">
        <v>7106384</v>
      </c>
      <c r="EG179" s="3">
        <v>778571</v>
      </c>
      <c r="EH179" s="3">
        <v>1507.47</v>
      </c>
      <c r="EI179" s="2">
        <v>490884</v>
      </c>
      <c r="EJ179" s="2">
        <v>775781</v>
      </c>
      <c r="EK179" s="2" t="s">
        <v>154</v>
      </c>
      <c r="EL179" s="2" t="s">
        <v>162</v>
      </c>
    </row>
    <row r="180" spans="1:142" hidden="1">
      <c r="A180" s="2" t="s">
        <v>661</v>
      </c>
      <c r="B180" s="2" t="s">
        <v>662</v>
      </c>
      <c r="C180" s="2" t="s">
        <v>540</v>
      </c>
      <c r="D180" s="2" t="s">
        <v>541</v>
      </c>
      <c r="E180" s="2" t="s">
        <v>542</v>
      </c>
      <c r="F180" s="2" t="s">
        <v>543</v>
      </c>
      <c r="G180" s="2" t="s">
        <v>544</v>
      </c>
      <c r="H180" s="2" t="s">
        <v>479</v>
      </c>
      <c r="I180" s="2" t="s">
        <v>487</v>
      </c>
      <c r="J180" s="2" t="s">
        <v>487</v>
      </c>
      <c r="K180" s="2" t="s">
        <v>171</v>
      </c>
      <c r="L180" s="2">
        <v>1</v>
      </c>
      <c r="M180" s="3">
        <v>33</v>
      </c>
      <c r="N180" s="3">
        <v>33</v>
      </c>
      <c r="O180" s="3">
        <v>1501</v>
      </c>
      <c r="P180" s="2" t="s">
        <v>545</v>
      </c>
      <c r="Q180" s="2" t="s">
        <v>152</v>
      </c>
      <c r="R180" s="3">
        <v>1000</v>
      </c>
      <c r="S180" s="2" t="s">
        <v>632</v>
      </c>
      <c r="T180" s="2" t="s">
        <v>662</v>
      </c>
      <c r="U180" s="2" t="s">
        <v>152</v>
      </c>
      <c r="V180" s="2" t="s">
        <v>152</v>
      </c>
      <c r="W180" s="3">
        <v>37224.42</v>
      </c>
      <c r="X180" s="3">
        <v>36907.39</v>
      </c>
      <c r="Y180" s="3">
        <v>37491.089999999997</v>
      </c>
      <c r="Z180" s="3">
        <v>37171.4</v>
      </c>
      <c r="AA180" s="3">
        <v>0</v>
      </c>
      <c r="AB180" s="3">
        <v>0</v>
      </c>
      <c r="AC180" s="3">
        <v>0</v>
      </c>
      <c r="AD180" s="3">
        <v>0</v>
      </c>
      <c r="AE180" s="3">
        <v>6079.93</v>
      </c>
      <c r="AF180" s="3">
        <v>6022.99</v>
      </c>
      <c r="AG180" s="3">
        <v>6353.86</v>
      </c>
      <c r="AH180" s="3">
        <v>6300.23</v>
      </c>
      <c r="AI180" s="3">
        <v>12374.5</v>
      </c>
      <c r="AJ180" s="3">
        <v>12279.51</v>
      </c>
      <c r="AK180" s="3">
        <v>0</v>
      </c>
      <c r="AL180" s="3">
        <v>0</v>
      </c>
      <c r="AM180" s="3">
        <v>0</v>
      </c>
      <c r="AN180" s="3">
        <v>0</v>
      </c>
      <c r="AO180" s="3">
        <v>317030</v>
      </c>
      <c r="AP180" s="3">
        <v>319690</v>
      </c>
      <c r="AQ180" s="3">
        <v>0</v>
      </c>
      <c r="AR180" s="3">
        <v>0</v>
      </c>
      <c r="AS180" s="3">
        <v>0</v>
      </c>
      <c r="AT180" s="3">
        <v>56940</v>
      </c>
      <c r="AU180" s="3">
        <v>53630</v>
      </c>
      <c r="AV180" s="3">
        <v>6022.62</v>
      </c>
      <c r="AW180" s="3">
        <v>0</v>
      </c>
      <c r="AX180" s="3">
        <v>853.5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0</v>
      </c>
      <c r="BI180" s="3">
        <v>0</v>
      </c>
      <c r="BJ180" s="3">
        <v>0</v>
      </c>
      <c r="BK180" s="3">
        <v>0</v>
      </c>
      <c r="BL180" s="3">
        <v>0</v>
      </c>
      <c r="BM180" s="3">
        <v>0</v>
      </c>
      <c r="BN180" s="3">
        <v>0</v>
      </c>
      <c r="BO180" s="3">
        <v>0</v>
      </c>
      <c r="BP180" s="3">
        <v>0</v>
      </c>
      <c r="BQ180" s="3">
        <v>0</v>
      </c>
      <c r="BR180" s="3">
        <v>0</v>
      </c>
      <c r="BS180" s="3">
        <v>0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177555</v>
      </c>
      <c r="CJ180" s="3">
        <v>252.35</v>
      </c>
      <c r="CK180" s="3">
        <v>0</v>
      </c>
      <c r="CL180" s="3">
        <v>0</v>
      </c>
      <c r="CM180" s="3">
        <v>43767.89</v>
      </c>
      <c r="CN180" s="3">
        <v>45199.49</v>
      </c>
      <c r="CO180" s="3">
        <v>142135</v>
      </c>
      <c r="CP180" s="3">
        <v>0</v>
      </c>
      <c r="CQ180" s="3">
        <v>0</v>
      </c>
      <c r="CR180" s="3">
        <v>142135</v>
      </c>
      <c r="CS180" s="3">
        <v>1200.8</v>
      </c>
      <c r="CT180" s="3">
        <v>110570</v>
      </c>
      <c r="CU180" s="3">
        <v>-6022.62</v>
      </c>
      <c r="CV180" s="3">
        <v>0</v>
      </c>
      <c r="CW180" s="3">
        <v>475</v>
      </c>
      <c r="CX180" s="3">
        <v>950</v>
      </c>
      <c r="CY180" s="3">
        <v>7.15</v>
      </c>
      <c r="CZ180" s="3">
        <v>7.15</v>
      </c>
      <c r="DA180" s="3">
        <v>7.3</v>
      </c>
      <c r="DB180" s="3">
        <v>1</v>
      </c>
      <c r="DC180" s="3">
        <v>0.6</v>
      </c>
      <c r="DD180" s="3">
        <v>475</v>
      </c>
      <c r="DE180" s="3">
        <v>950</v>
      </c>
      <c r="DF180" s="3">
        <v>7.15</v>
      </c>
      <c r="DG180" s="3">
        <v>7.15</v>
      </c>
      <c r="DH180" s="3">
        <v>7.3</v>
      </c>
      <c r="DI180" s="3">
        <v>1</v>
      </c>
      <c r="DJ180" s="3">
        <v>1016265.25</v>
      </c>
      <c r="DK180" s="3">
        <v>0</v>
      </c>
      <c r="DL180" s="3">
        <v>0</v>
      </c>
      <c r="DM180" s="3">
        <v>570380</v>
      </c>
      <c r="DN180" s="3">
        <v>0</v>
      </c>
      <c r="DO180" s="3">
        <v>110570</v>
      </c>
      <c r="DP180" s="3">
        <v>-6022.62</v>
      </c>
      <c r="DQ180" s="3">
        <v>0</v>
      </c>
      <c r="DR180" s="3">
        <v>8528.1</v>
      </c>
      <c r="DS180" s="3">
        <v>3500</v>
      </c>
      <c r="DT180" s="3">
        <v>724654.02</v>
      </c>
      <c r="DU180" s="3">
        <v>0</v>
      </c>
      <c r="DV180" s="3">
        <v>0</v>
      </c>
      <c r="DW180" s="3">
        <v>0</v>
      </c>
      <c r="DX180" s="3">
        <v>0</v>
      </c>
      <c r="DY180" s="3">
        <v>0</v>
      </c>
      <c r="DZ180" s="3">
        <v>61294.74</v>
      </c>
      <c r="EA180" s="3">
        <v>0</v>
      </c>
      <c r="EB180" s="3">
        <v>0</v>
      </c>
      <c r="EC180" s="3">
        <v>317823</v>
      </c>
      <c r="ED180" s="3">
        <v>351558.9</v>
      </c>
      <c r="EE180" s="3">
        <v>-0.37</v>
      </c>
      <c r="EF180" s="3">
        <v>2433897</v>
      </c>
      <c r="EG180" s="3">
        <v>142135</v>
      </c>
      <c r="EH180" s="3">
        <v>601.15</v>
      </c>
      <c r="EI180" s="2">
        <v>177555</v>
      </c>
      <c r="EJ180" s="2">
        <v>139475</v>
      </c>
      <c r="EK180" s="2" t="s">
        <v>154</v>
      </c>
      <c r="EL180" s="2" t="s">
        <v>155</v>
      </c>
    </row>
    <row r="181" spans="1:142" hidden="1">
      <c r="A181" s="2" t="s">
        <v>661</v>
      </c>
      <c r="B181" s="2" t="s">
        <v>662</v>
      </c>
      <c r="C181" s="2" t="s">
        <v>546</v>
      </c>
      <c r="D181" s="2" t="s">
        <v>547</v>
      </c>
      <c r="E181" s="2" t="s">
        <v>548</v>
      </c>
      <c r="F181" s="2" t="s">
        <v>549</v>
      </c>
      <c r="G181" s="2" t="s">
        <v>550</v>
      </c>
      <c r="H181" s="2" t="s">
        <v>460</v>
      </c>
      <c r="I181" s="2" t="s">
        <v>468</v>
      </c>
      <c r="J181" s="2" t="s">
        <v>468</v>
      </c>
      <c r="K181" s="2" t="s">
        <v>171</v>
      </c>
      <c r="L181" s="2">
        <v>1</v>
      </c>
      <c r="M181" s="3">
        <v>33</v>
      </c>
      <c r="N181" s="3">
        <v>33</v>
      </c>
      <c r="O181" s="3">
        <v>2501</v>
      </c>
      <c r="P181" s="2" t="s">
        <v>551</v>
      </c>
      <c r="Q181" s="2" t="s">
        <v>152</v>
      </c>
      <c r="R181" s="3">
        <v>1000</v>
      </c>
      <c r="S181" s="2" t="s">
        <v>632</v>
      </c>
      <c r="T181" s="2" t="s">
        <v>662</v>
      </c>
      <c r="U181" s="2" t="s">
        <v>152</v>
      </c>
      <c r="V181" s="2" t="s">
        <v>152</v>
      </c>
      <c r="W181" s="3">
        <v>34758.730000000003</v>
      </c>
      <c r="X181" s="3">
        <v>34353.54</v>
      </c>
      <c r="Y181" s="3">
        <v>36431.050000000003</v>
      </c>
      <c r="Z181" s="3">
        <v>36012.58</v>
      </c>
      <c r="AA181" s="3">
        <v>0</v>
      </c>
      <c r="AB181" s="3">
        <v>0</v>
      </c>
      <c r="AC181" s="3">
        <v>0</v>
      </c>
      <c r="AD181" s="3">
        <v>0</v>
      </c>
      <c r="AE181" s="3">
        <v>5907.99</v>
      </c>
      <c r="AF181" s="3">
        <v>5839.28</v>
      </c>
      <c r="AG181" s="3">
        <v>6296.05</v>
      </c>
      <c r="AH181" s="3">
        <v>6223.32</v>
      </c>
      <c r="AI181" s="3">
        <v>9044.67</v>
      </c>
      <c r="AJ181" s="3">
        <v>8937.3700000000008</v>
      </c>
      <c r="AK181" s="3">
        <v>2999.71</v>
      </c>
      <c r="AL181" s="3">
        <v>2966</v>
      </c>
      <c r="AM181" s="3">
        <v>0</v>
      </c>
      <c r="AN181" s="3">
        <v>0</v>
      </c>
      <c r="AO181" s="3">
        <v>405190</v>
      </c>
      <c r="AP181" s="3">
        <v>418470</v>
      </c>
      <c r="AQ181" s="3">
        <v>0</v>
      </c>
      <c r="AR181" s="3">
        <v>0</v>
      </c>
      <c r="AS181" s="3">
        <v>0</v>
      </c>
      <c r="AT181" s="3">
        <v>68710</v>
      </c>
      <c r="AU181" s="3">
        <v>72730</v>
      </c>
      <c r="AV181" s="3">
        <v>43511</v>
      </c>
      <c r="AW181" s="3">
        <v>12472</v>
      </c>
      <c r="AX181" s="3">
        <v>855.2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0</v>
      </c>
      <c r="BI181" s="3">
        <v>0</v>
      </c>
      <c r="BJ181" s="3">
        <v>0</v>
      </c>
      <c r="BK181" s="3">
        <v>0</v>
      </c>
      <c r="BL181" s="3">
        <v>0</v>
      </c>
      <c r="BM181" s="3">
        <v>0</v>
      </c>
      <c r="BN181" s="3">
        <v>0</v>
      </c>
      <c r="BO181" s="3">
        <v>0</v>
      </c>
      <c r="BP181" s="3">
        <v>0</v>
      </c>
      <c r="BQ181" s="3">
        <v>254955</v>
      </c>
      <c r="BR181" s="3">
        <v>17.88</v>
      </c>
      <c r="BS181" s="3">
        <v>42553</v>
      </c>
      <c r="BT181" s="3">
        <v>42464</v>
      </c>
      <c r="BU181" s="3">
        <v>63789</v>
      </c>
      <c r="BV181" s="3">
        <v>21238</v>
      </c>
      <c r="BW181" s="3">
        <v>0</v>
      </c>
      <c r="BX181" s="3">
        <v>0</v>
      </c>
      <c r="BY181" s="3">
        <v>0</v>
      </c>
      <c r="BZ181" s="3">
        <v>0</v>
      </c>
      <c r="CA181" s="3">
        <v>0</v>
      </c>
      <c r="CB181" s="3">
        <v>0</v>
      </c>
      <c r="CC181" s="3">
        <v>0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163515</v>
      </c>
      <c r="CP181" s="3">
        <v>0</v>
      </c>
      <c r="CQ181" s="3">
        <v>0</v>
      </c>
      <c r="CR181" s="3">
        <v>163515</v>
      </c>
      <c r="CS181" s="3">
        <v>2000.8</v>
      </c>
      <c r="CT181" s="3">
        <v>56423</v>
      </c>
      <c r="CU181" s="3">
        <v>-43511</v>
      </c>
      <c r="CV181" s="3">
        <v>-12472</v>
      </c>
      <c r="CW181" s="3">
        <v>475</v>
      </c>
      <c r="CX181" s="3">
        <v>950</v>
      </c>
      <c r="CY181" s="3">
        <v>7.15</v>
      </c>
      <c r="CZ181" s="3">
        <v>7.15</v>
      </c>
      <c r="DA181" s="3">
        <v>7.3</v>
      </c>
      <c r="DB181" s="3">
        <v>1</v>
      </c>
      <c r="DC181" s="3">
        <v>0.6</v>
      </c>
      <c r="DD181" s="3">
        <v>475</v>
      </c>
      <c r="DE181" s="3">
        <v>950</v>
      </c>
      <c r="DF181" s="3">
        <v>7.15</v>
      </c>
      <c r="DG181" s="3">
        <v>7.15</v>
      </c>
      <c r="DH181" s="3">
        <v>7.3</v>
      </c>
      <c r="DI181" s="3">
        <v>1</v>
      </c>
      <c r="DJ181" s="3">
        <v>1169132.25</v>
      </c>
      <c r="DK181" s="3">
        <v>0</v>
      </c>
      <c r="DL181" s="3">
        <v>0</v>
      </c>
      <c r="DM181" s="3">
        <v>950380</v>
      </c>
      <c r="DN181" s="3">
        <v>0</v>
      </c>
      <c r="DO181" s="3">
        <v>56423</v>
      </c>
      <c r="DP181" s="3">
        <v>-43511</v>
      </c>
      <c r="DQ181" s="3">
        <v>-12472</v>
      </c>
      <c r="DR181" s="3">
        <v>9810.9</v>
      </c>
      <c r="DS181" s="3">
        <v>3500</v>
      </c>
      <c r="DT181" s="3">
        <v>92800.06</v>
      </c>
      <c r="DU181" s="3">
        <v>0</v>
      </c>
      <c r="DV181" s="3">
        <v>0</v>
      </c>
      <c r="DW181" s="3">
        <v>0</v>
      </c>
      <c r="DX181" s="3">
        <v>0</v>
      </c>
      <c r="DY181" s="3">
        <v>0</v>
      </c>
      <c r="DZ181" s="3">
        <v>40863.160000000003</v>
      </c>
      <c r="EA181" s="3">
        <v>0</v>
      </c>
      <c r="EB181" s="3">
        <v>0</v>
      </c>
      <c r="EC181" s="3">
        <v>0</v>
      </c>
      <c r="ED181" s="3">
        <v>0</v>
      </c>
      <c r="EE181" s="3">
        <v>-0.21</v>
      </c>
      <c r="EF181" s="3">
        <v>2282046</v>
      </c>
      <c r="EG181" s="3">
        <v>163515</v>
      </c>
      <c r="EH181" s="3">
        <v>837.32</v>
      </c>
      <c r="EI181" s="2">
        <v>254955</v>
      </c>
      <c r="EJ181" s="2">
        <v>150235</v>
      </c>
      <c r="EK181" s="2" t="s">
        <v>173</v>
      </c>
      <c r="EL181" s="2" t="s">
        <v>162</v>
      </c>
    </row>
    <row r="182" spans="1:142" hidden="1">
      <c r="A182" s="2" t="s">
        <v>661</v>
      </c>
      <c r="B182" s="2" t="s">
        <v>662</v>
      </c>
      <c r="C182" s="2" t="s">
        <v>552</v>
      </c>
      <c r="D182" s="2" t="s">
        <v>553</v>
      </c>
      <c r="E182" s="2" t="s">
        <v>554</v>
      </c>
      <c r="F182" s="2" t="s">
        <v>555</v>
      </c>
      <c r="G182" s="2" t="s">
        <v>556</v>
      </c>
      <c r="H182" s="2" t="s">
        <v>557</v>
      </c>
      <c r="I182" s="2" t="s">
        <v>557</v>
      </c>
      <c r="J182" s="2" t="s">
        <v>558</v>
      </c>
      <c r="K182" s="2" t="s">
        <v>171</v>
      </c>
      <c r="L182" s="2">
        <v>1</v>
      </c>
      <c r="M182" s="3">
        <v>33</v>
      </c>
      <c r="N182" s="3">
        <v>33</v>
      </c>
      <c r="O182" s="3">
        <v>2900</v>
      </c>
      <c r="P182" s="2" t="s">
        <v>559</v>
      </c>
      <c r="Q182" s="2" t="s">
        <v>679</v>
      </c>
      <c r="R182" s="3">
        <v>1000</v>
      </c>
      <c r="S182" s="2" t="s">
        <v>632</v>
      </c>
      <c r="T182" s="2" t="s">
        <v>662</v>
      </c>
      <c r="U182" s="2" t="s">
        <v>152</v>
      </c>
      <c r="V182" s="2" t="s">
        <v>152</v>
      </c>
      <c r="W182" s="3">
        <v>240412.12</v>
      </c>
      <c r="X182" s="3">
        <v>239089.62</v>
      </c>
      <c r="Y182" s="3">
        <v>241224.27</v>
      </c>
      <c r="Z182" s="3">
        <v>239898.98</v>
      </c>
      <c r="AA182" s="3">
        <v>0</v>
      </c>
      <c r="AB182" s="3">
        <v>0</v>
      </c>
      <c r="AC182" s="3">
        <v>0</v>
      </c>
      <c r="AD182" s="3">
        <v>0</v>
      </c>
      <c r="AE182" s="3">
        <v>39247.42</v>
      </c>
      <c r="AF182" s="3">
        <v>39045.71</v>
      </c>
      <c r="AG182" s="3">
        <v>40558.85</v>
      </c>
      <c r="AH182" s="3">
        <v>40330.21</v>
      </c>
      <c r="AI182" s="3">
        <v>114192.06</v>
      </c>
      <c r="AJ182" s="3">
        <v>113751.94</v>
      </c>
      <c r="AK182" s="3">
        <v>0</v>
      </c>
      <c r="AL182" s="3">
        <v>0</v>
      </c>
      <c r="AM182" s="3">
        <v>0</v>
      </c>
      <c r="AN182" s="3">
        <v>0</v>
      </c>
      <c r="AO182" s="3">
        <v>1319410</v>
      </c>
      <c r="AP182" s="3">
        <v>1322200</v>
      </c>
      <c r="AQ182" s="3">
        <v>0</v>
      </c>
      <c r="AR182" s="3">
        <v>0</v>
      </c>
      <c r="AS182" s="3">
        <v>0</v>
      </c>
      <c r="AT182" s="3">
        <v>201710</v>
      </c>
      <c r="AU182" s="3">
        <v>228640</v>
      </c>
      <c r="AV182" s="3">
        <v>311531</v>
      </c>
      <c r="AW182" s="3">
        <v>0</v>
      </c>
      <c r="AX182" s="3">
        <v>3018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253488</v>
      </c>
      <c r="CJ182" s="3">
        <v>958.11</v>
      </c>
      <c r="CK182" s="3">
        <v>0</v>
      </c>
      <c r="CL182" s="3">
        <v>0</v>
      </c>
      <c r="CM182" s="3">
        <v>64509</v>
      </c>
      <c r="CN182" s="3">
        <v>64080</v>
      </c>
      <c r="CO182" s="3">
        <v>1068712</v>
      </c>
      <c r="CP182" s="3">
        <v>0</v>
      </c>
      <c r="CQ182" s="3">
        <v>0</v>
      </c>
      <c r="CR182" s="3">
        <v>1068712</v>
      </c>
      <c r="CS182" s="3">
        <v>2438</v>
      </c>
      <c r="CT182" s="3">
        <v>430350</v>
      </c>
      <c r="CU182" s="3">
        <v>-311531</v>
      </c>
      <c r="CV182" s="3">
        <v>0</v>
      </c>
      <c r="CW182" s="3">
        <v>475</v>
      </c>
      <c r="CX182" s="3">
        <v>950</v>
      </c>
      <c r="CY182" s="3">
        <v>7.15</v>
      </c>
      <c r="CZ182" s="3">
        <v>7.15</v>
      </c>
      <c r="DA182" s="3">
        <v>7.3</v>
      </c>
      <c r="DB182" s="3">
        <v>1</v>
      </c>
      <c r="DC182" s="3">
        <v>0.6</v>
      </c>
      <c r="DD182" s="3">
        <v>475</v>
      </c>
      <c r="DE182" s="3">
        <v>950</v>
      </c>
      <c r="DF182" s="3">
        <v>7.15</v>
      </c>
      <c r="DG182" s="3">
        <v>7.15</v>
      </c>
      <c r="DH182" s="3">
        <v>7.3</v>
      </c>
      <c r="DI182" s="3">
        <v>1</v>
      </c>
      <c r="DJ182" s="3">
        <v>7641290.7999999998</v>
      </c>
      <c r="DK182" s="3">
        <v>0</v>
      </c>
      <c r="DL182" s="3">
        <v>0</v>
      </c>
      <c r="DM182" s="3">
        <v>1102000</v>
      </c>
      <c r="DN182" s="3">
        <v>112100</v>
      </c>
      <c r="DO182" s="3">
        <v>430350</v>
      </c>
      <c r="DP182" s="3">
        <v>-311531</v>
      </c>
      <c r="DQ182" s="3">
        <v>0</v>
      </c>
      <c r="DR182" s="3">
        <v>64122.720000000001</v>
      </c>
      <c r="DS182" s="3">
        <v>3500</v>
      </c>
      <c r="DT182" s="3">
        <v>-229804.68</v>
      </c>
      <c r="DU182" s="3">
        <v>0</v>
      </c>
      <c r="DV182" s="3">
        <v>0</v>
      </c>
      <c r="DW182" s="3">
        <v>0</v>
      </c>
      <c r="DX182" s="3">
        <v>0</v>
      </c>
      <c r="DY182" s="3">
        <v>0</v>
      </c>
      <c r="DZ182" s="3">
        <v>81726.320000000007</v>
      </c>
      <c r="EA182" s="3">
        <v>0</v>
      </c>
      <c r="EB182" s="3">
        <v>0</v>
      </c>
      <c r="EC182" s="3">
        <v>0</v>
      </c>
      <c r="ED182" s="3">
        <v>0</v>
      </c>
      <c r="EE182" s="3">
        <v>0.16</v>
      </c>
      <c r="EF182" s="3">
        <v>9123559</v>
      </c>
      <c r="EG182" s="3">
        <v>1068712</v>
      </c>
      <c r="EH182" s="3">
        <v>2059.89</v>
      </c>
      <c r="EI182" s="2">
        <v>253488</v>
      </c>
      <c r="EJ182" s="2">
        <v>1065922</v>
      </c>
      <c r="EK182" s="2" t="s">
        <v>154</v>
      </c>
      <c r="EL182" s="2" t="s">
        <v>162</v>
      </c>
    </row>
    <row r="183" spans="1:142" hidden="1">
      <c r="A183" s="2" t="s">
        <v>661</v>
      </c>
      <c r="B183" s="2" t="s">
        <v>662</v>
      </c>
      <c r="C183" s="2" t="s">
        <v>560</v>
      </c>
      <c r="D183" s="2" t="s">
        <v>342</v>
      </c>
      <c r="E183" s="2" t="s">
        <v>561</v>
      </c>
      <c r="F183" s="2" t="s">
        <v>531</v>
      </c>
      <c r="G183" s="2" t="s">
        <v>345</v>
      </c>
      <c r="H183" s="2" t="s">
        <v>479</v>
      </c>
      <c r="I183" s="2" t="s">
        <v>487</v>
      </c>
      <c r="J183" s="2" t="s">
        <v>487</v>
      </c>
      <c r="K183" s="2" t="s">
        <v>171</v>
      </c>
      <c r="L183" s="2">
        <v>1</v>
      </c>
      <c r="M183" s="3">
        <v>33</v>
      </c>
      <c r="N183" s="3">
        <v>33</v>
      </c>
      <c r="O183" s="3">
        <v>4000</v>
      </c>
      <c r="P183" s="2" t="s">
        <v>562</v>
      </c>
      <c r="Q183" s="2" t="s">
        <v>152</v>
      </c>
      <c r="R183" s="3">
        <v>1000</v>
      </c>
      <c r="S183" s="2" t="s">
        <v>632</v>
      </c>
      <c r="T183" s="2" t="s">
        <v>662</v>
      </c>
      <c r="U183" s="2" t="s">
        <v>152</v>
      </c>
      <c r="V183" s="2" t="s">
        <v>152</v>
      </c>
      <c r="W183" s="3">
        <v>238223.34</v>
      </c>
      <c r="X183" s="3">
        <v>236468.79</v>
      </c>
      <c r="Y183" s="3">
        <v>238819</v>
      </c>
      <c r="Z183" s="3">
        <v>237061.05</v>
      </c>
      <c r="AA183" s="3">
        <v>0</v>
      </c>
      <c r="AB183" s="3">
        <v>0</v>
      </c>
      <c r="AC183" s="3">
        <v>0</v>
      </c>
      <c r="AD183" s="3">
        <v>0</v>
      </c>
      <c r="AE183" s="3">
        <v>40310.720000000001</v>
      </c>
      <c r="AF183" s="3">
        <v>40021.589999999997</v>
      </c>
      <c r="AG183" s="3">
        <v>39764.980000000003</v>
      </c>
      <c r="AH183" s="3">
        <v>39470.81</v>
      </c>
      <c r="AI183" s="3">
        <v>104864.25</v>
      </c>
      <c r="AJ183" s="3">
        <v>104296.01</v>
      </c>
      <c r="AK183" s="3">
        <v>0</v>
      </c>
      <c r="AL183" s="3">
        <v>0</v>
      </c>
      <c r="AM183" s="3">
        <v>0</v>
      </c>
      <c r="AN183" s="3">
        <v>0</v>
      </c>
      <c r="AO183" s="3">
        <v>1754550</v>
      </c>
      <c r="AP183" s="3">
        <v>1757950</v>
      </c>
      <c r="AQ183" s="3">
        <v>0</v>
      </c>
      <c r="AR183" s="3">
        <v>0</v>
      </c>
      <c r="AS183" s="3">
        <v>0</v>
      </c>
      <c r="AT183" s="3">
        <v>289130</v>
      </c>
      <c r="AU183" s="3">
        <v>294170</v>
      </c>
      <c r="AV183" s="3">
        <v>315839</v>
      </c>
      <c r="AW183" s="3">
        <v>0</v>
      </c>
      <c r="AX183" s="3">
        <v>2832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0</v>
      </c>
      <c r="BI183" s="3">
        <v>0</v>
      </c>
      <c r="BJ183" s="3">
        <v>0</v>
      </c>
      <c r="BK183" s="3">
        <v>0</v>
      </c>
      <c r="BL183" s="3">
        <v>0</v>
      </c>
      <c r="BM183" s="3">
        <v>0</v>
      </c>
      <c r="BN183" s="3">
        <v>0</v>
      </c>
      <c r="BO183" s="3">
        <v>0</v>
      </c>
      <c r="BP183" s="3">
        <v>0</v>
      </c>
      <c r="BQ183" s="3">
        <v>0</v>
      </c>
      <c r="BR183" s="3">
        <v>0</v>
      </c>
      <c r="BS183" s="3">
        <v>0</v>
      </c>
      <c r="BT183" s="3">
        <v>0</v>
      </c>
      <c r="BU183" s="3">
        <v>0</v>
      </c>
      <c r="BV183" s="3">
        <v>0</v>
      </c>
      <c r="BW183" s="3">
        <v>0</v>
      </c>
      <c r="BX183" s="3">
        <v>0</v>
      </c>
      <c r="BY183" s="3">
        <v>0</v>
      </c>
      <c r="BZ183" s="3">
        <v>0</v>
      </c>
      <c r="CA183" s="3">
        <v>0</v>
      </c>
      <c r="CB183" s="3">
        <v>0</v>
      </c>
      <c r="CC183" s="3">
        <v>0</v>
      </c>
      <c r="CD183" s="3">
        <v>0</v>
      </c>
      <c r="CE183" s="3">
        <v>0</v>
      </c>
      <c r="CF183" s="3">
        <v>0</v>
      </c>
      <c r="CG183" s="3">
        <v>0</v>
      </c>
      <c r="CH183" s="3">
        <v>0</v>
      </c>
      <c r="CI183" s="3">
        <v>499815</v>
      </c>
      <c r="CJ183" s="3">
        <v>695.36</v>
      </c>
      <c r="CK183" s="3">
        <v>0</v>
      </c>
      <c r="CL183" s="3">
        <v>0</v>
      </c>
      <c r="CM183" s="3">
        <v>128377</v>
      </c>
      <c r="CN183" s="3">
        <v>124024</v>
      </c>
      <c r="CO183" s="3">
        <v>1258135</v>
      </c>
      <c r="CP183" s="3">
        <v>0</v>
      </c>
      <c r="CQ183" s="3">
        <v>0</v>
      </c>
      <c r="CR183" s="3">
        <v>1258135</v>
      </c>
      <c r="CS183" s="3">
        <v>3200</v>
      </c>
      <c r="CT183" s="3">
        <v>583300</v>
      </c>
      <c r="CU183" s="3">
        <v>-315839</v>
      </c>
      <c r="CV183" s="3">
        <v>0</v>
      </c>
      <c r="CW183" s="3">
        <v>475</v>
      </c>
      <c r="CX183" s="3">
        <v>950</v>
      </c>
      <c r="CY183" s="3">
        <v>7.15</v>
      </c>
      <c r="CZ183" s="3">
        <v>7.15</v>
      </c>
      <c r="DA183" s="3">
        <v>7.3</v>
      </c>
      <c r="DB183" s="3">
        <v>1</v>
      </c>
      <c r="DC183" s="3">
        <v>0.6</v>
      </c>
      <c r="DD183" s="3">
        <v>475</v>
      </c>
      <c r="DE183" s="3">
        <v>950</v>
      </c>
      <c r="DF183" s="3">
        <v>7.15</v>
      </c>
      <c r="DG183" s="3">
        <v>7.15</v>
      </c>
      <c r="DH183" s="3">
        <v>7.3</v>
      </c>
      <c r="DI183" s="3">
        <v>1</v>
      </c>
      <c r="DJ183" s="3">
        <v>8995665.25</v>
      </c>
      <c r="DK183" s="3">
        <v>0</v>
      </c>
      <c r="DL183" s="3">
        <v>0</v>
      </c>
      <c r="DM183" s="3">
        <v>1520000</v>
      </c>
      <c r="DN183" s="3">
        <v>0</v>
      </c>
      <c r="DO183" s="3">
        <v>583300</v>
      </c>
      <c r="DP183" s="3">
        <v>-315839</v>
      </c>
      <c r="DQ183" s="3">
        <v>0</v>
      </c>
      <c r="DR183" s="3">
        <v>75488.100000000006</v>
      </c>
      <c r="DS183" s="3">
        <v>3500</v>
      </c>
      <c r="DT183" s="3">
        <v>-162602.16</v>
      </c>
      <c r="DU183" s="3">
        <v>0</v>
      </c>
      <c r="DV183" s="3">
        <v>0</v>
      </c>
      <c r="DW183" s="3">
        <v>0</v>
      </c>
      <c r="DX183" s="3">
        <v>0</v>
      </c>
      <c r="DY183" s="3">
        <v>0</v>
      </c>
      <c r="DZ183" s="3">
        <v>153236.84</v>
      </c>
      <c r="EA183" s="3">
        <v>0</v>
      </c>
      <c r="EB183" s="3">
        <v>0</v>
      </c>
      <c r="EC183" s="3">
        <v>0</v>
      </c>
      <c r="ED183" s="3">
        <v>0</v>
      </c>
      <c r="EE183" s="3">
        <v>-0.19</v>
      </c>
      <c r="EF183" s="3">
        <v>11015351</v>
      </c>
      <c r="EG183" s="3">
        <v>1258135</v>
      </c>
      <c r="EH183" s="3">
        <v>2136.64</v>
      </c>
      <c r="EI183" s="2">
        <v>499815</v>
      </c>
      <c r="EJ183" s="2">
        <v>1254735</v>
      </c>
      <c r="EK183" s="2" t="s">
        <v>154</v>
      </c>
      <c r="EL183" s="2" t="s">
        <v>162</v>
      </c>
    </row>
    <row r="184" spans="1:142" hidden="1">
      <c r="A184" s="2" t="s">
        <v>661</v>
      </c>
      <c r="B184" s="2" t="s">
        <v>662</v>
      </c>
      <c r="C184" s="2" t="s">
        <v>563</v>
      </c>
      <c r="D184" s="2" t="s">
        <v>564</v>
      </c>
      <c r="E184" s="2" t="s">
        <v>565</v>
      </c>
      <c r="F184" s="2" t="s">
        <v>566</v>
      </c>
      <c r="G184" s="2" t="s">
        <v>567</v>
      </c>
      <c r="H184" s="2" t="s">
        <v>460</v>
      </c>
      <c r="I184" s="2" t="s">
        <v>460</v>
      </c>
      <c r="J184" s="2" t="s">
        <v>568</v>
      </c>
      <c r="K184" s="2" t="s">
        <v>171</v>
      </c>
      <c r="L184" s="2">
        <v>1</v>
      </c>
      <c r="M184" s="3">
        <v>33</v>
      </c>
      <c r="N184" s="3">
        <v>33</v>
      </c>
      <c r="O184" s="3">
        <v>6400</v>
      </c>
      <c r="P184" s="2" t="s">
        <v>569</v>
      </c>
      <c r="Q184" s="2" t="s">
        <v>152</v>
      </c>
      <c r="R184" s="3">
        <v>2000</v>
      </c>
      <c r="S184" s="2" t="s">
        <v>632</v>
      </c>
      <c r="T184" s="2" t="s">
        <v>662</v>
      </c>
      <c r="U184" s="2" t="s">
        <v>152</v>
      </c>
      <c r="V184" s="2" t="s">
        <v>152</v>
      </c>
      <c r="W184" s="3">
        <v>163754.01</v>
      </c>
      <c r="X184" s="3">
        <v>162533.65</v>
      </c>
      <c r="Y184" s="3">
        <v>165481.76999999999</v>
      </c>
      <c r="Z184" s="3">
        <v>164257.94</v>
      </c>
      <c r="AA184" s="3">
        <v>0</v>
      </c>
      <c r="AB184" s="3">
        <v>0</v>
      </c>
      <c r="AC184" s="3">
        <v>0</v>
      </c>
      <c r="AD184" s="3">
        <v>0</v>
      </c>
      <c r="AE184" s="3">
        <v>26828.41</v>
      </c>
      <c r="AF184" s="3">
        <v>26629</v>
      </c>
      <c r="AG184" s="3">
        <v>28582.639999999999</v>
      </c>
      <c r="AH184" s="3">
        <v>28370.639999999999</v>
      </c>
      <c r="AI184" s="3">
        <v>63313.15</v>
      </c>
      <c r="AJ184" s="3">
        <v>62880.02</v>
      </c>
      <c r="AK184" s="3">
        <v>0</v>
      </c>
      <c r="AL184" s="3">
        <v>0</v>
      </c>
      <c r="AM184" s="3">
        <v>0</v>
      </c>
      <c r="AN184" s="3">
        <v>0</v>
      </c>
      <c r="AO184" s="3">
        <v>2440720</v>
      </c>
      <c r="AP184" s="3">
        <v>2447660</v>
      </c>
      <c r="AQ184" s="3">
        <v>0</v>
      </c>
      <c r="AR184" s="3">
        <v>0</v>
      </c>
      <c r="AS184" s="3">
        <v>0</v>
      </c>
      <c r="AT184" s="3">
        <v>398820</v>
      </c>
      <c r="AU184" s="3">
        <v>424000</v>
      </c>
      <c r="AV184" s="3">
        <v>152861</v>
      </c>
      <c r="AW184" s="3">
        <v>0</v>
      </c>
      <c r="AX184" s="3">
        <v>4578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0</v>
      </c>
      <c r="BI184" s="3">
        <v>0</v>
      </c>
      <c r="BJ184" s="3">
        <v>0</v>
      </c>
      <c r="BK184" s="3">
        <v>0</v>
      </c>
      <c r="BL184" s="3">
        <v>0</v>
      </c>
      <c r="BM184" s="3">
        <v>0</v>
      </c>
      <c r="BN184" s="3">
        <v>0</v>
      </c>
      <c r="BO184" s="3">
        <v>0</v>
      </c>
      <c r="BP184" s="3">
        <v>0</v>
      </c>
      <c r="BQ184" s="3">
        <v>0</v>
      </c>
      <c r="BR184" s="3">
        <v>0</v>
      </c>
      <c r="BS184" s="3">
        <v>0</v>
      </c>
      <c r="BT184" s="3">
        <v>0</v>
      </c>
      <c r="BU184" s="3">
        <v>0</v>
      </c>
      <c r="BV184" s="3">
        <v>0</v>
      </c>
      <c r="BW184" s="3">
        <v>0</v>
      </c>
      <c r="BX184" s="3">
        <v>0</v>
      </c>
      <c r="BY184" s="3">
        <v>0</v>
      </c>
      <c r="BZ184" s="3">
        <v>0</v>
      </c>
      <c r="CA184" s="3">
        <v>0</v>
      </c>
      <c r="CB184" s="3">
        <v>0</v>
      </c>
      <c r="CC184" s="3">
        <v>0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1408997</v>
      </c>
      <c r="CJ184" s="3">
        <v>1912.06</v>
      </c>
      <c r="CK184" s="3">
        <v>0</v>
      </c>
      <c r="CL184" s="3">
        <v>0</v>
      </c>
      <c r="CM184" s="3">
        <v>371214</v>
      </c>
      <c r="CN184" s="3">
        <v>342185</v>
      </c>
      <c r="CO184" s="3">
        <v>1038663</v>
      </c>
      <c r="CP184" s="3">
        <v>0</v>
      </c>
      <c r="CQ184" s="3">
        <v>0</v>
      </c>
      <c r="CR184" s="3">
        <v>1038663</v>
      </c>
      <c r="CS184" s="3">
        <v>5120</v>
      </c>
      <c r="CT184" s="3">
        <v>822820</v>
      </c>
      <c r="CU184" s="3">
        <v>-152861</v>
      </c>
      <c r="CV184" s="3">
        <v>0</v>
      </c>
      <c r="CW184" s="3">
        <v>475</v>
      </c>
      <c r="CX184" s="3">
        <v>950</v>
      </c>
      <c r="CY184" s="3">
        <v>7.15</v>
      </c>
      <c r="CZ184" s="3">
        <v>7.15</v>
      </c>
      <c r="DA184" s="3">
        <v>7.3</v>
      </c>
      <c r="DB184" s="3">
        <v>1</v>
      </c>
      <c r="DC184" s="3">
        <v>0.6</v>
      </c>
      <c r="DD184" s="3">
        <v>475</v>
      </c>
      <c r="DE184" s="3">
        <v>950</v>
      </c>
      <c r="DF184" s="3">
        <v>7.15</v>
      </c>
      <c r="DG184" s="3">
        <v>7.15</v>
      </c>
      <c r="DH184" s="3">
        <v>7.3</v>
      </c>
      <c r="DI184" s="3">
        <v>1</v>
      </c>
      <c r="DJ184" s="3">
        <v>7426440.4500000002</v>
      </c>
      <c r="DK184" s="3">
        <v>0</v>
      </c>
      <c r="DL184" s="3">
        <v>0</v>
      </c>
      <c r="DM184" s="3">
        <v>2432000</v>
      </c>
      <c r="DN184" s="3">
        <v>0</v>
      </c>
      <c r="DO184" s="3">
        <v>822820</v>
      </c>
      <c r="DP184" s="3">
        <v>-152861</v>
      </c>
      <c r="DQ184" s="3">
        <v>0</v>
      </c>
      <c r="DR184" s="3">
        <v>62319.78</v>
      </c>
      <c r="DS184" s="3">
        <v>3500</v>
      </c>
      <c r="DT184" s="3">
        <v>2559010.9</v>
      </c>
      <c r="DU184" s="3">
        <v>-3118192</v>
      </c>
      <c r="DV184" s="3">
        <v>0</v>
      </c>
      <c r="DW184" s="3">
        <v>0</v>
      </c>
      <c r="DX184" s="3">
        <v>0</v>
      </c>
      <c r="DY184" s="3">
        <v>0</v>
      </c>
      <c r="DZ184" s="3">
        <v>518144.84</v>
      </c>
      <c r="EA184" s="3">
        <v>0</v>
      </c>
      <c r="EB184" s="3">
        <v>0</v>
      </c>
      <c r="EC184" s="3">
        <v>2522105</v>
      </c>
      <c r="ED184" s="3">
        <v>2789814.06</v>
      </c>
      <c r="EE184" s="3">
        <v>-0.13</v>
      </c>
      <c r="EF184" s="3">
        <v>13306091</v>
      </c>
      <c r="EG184" s="3">
        <v>1038663</v>
      </c>
      <c r="EH184" s="3">
        <v>2665.94</v>
      </c>
      <c r="EI184" s="2">
        <v>1408997</v>
      </c>
      <c r="EJ184" s="2">
        <v>1031723</v>
      </c>
      <c r="EK184" s="2" t="s">
        <v>154</v>
      </c>
      <c r="EL184" s="2" t="s">
        <v>155</v>
      </c>
    </row>
    <row r="185" spans="1:142" hidden="1">
      <c r="A185" s="2" t="s">
        <v>661</v>
      </c>
      <c r="B185" s="2" t="s">
        <v>662</v>
      </c>
      <c r="C185" s="2" t="s">
        <v>570</v>
      </c>
      <c r="D185" s="2" t="s">
        <v>571</v>
      </c>
      <c r="E185" s="2" t="s">
        <v>572</v>
      </c>
      <c r="F185" s="2" t="s">
        <v>531</v>
      </c>
      <c r="G185" s="2" t="s">
        <v>345</v>
      </c>
      <c r="H185" s="2" t="s">
        <v>479</v>
      </c>
      <c r="I185" s="2" t="s">
        <v>487</v>
      </c>
      <c r="J185" s="2" t="s">
        <v>487</v>
      </c>
      <c r="K185" s="2" t="s">
        <v>171</v>
      </c>
      <c r="L185" s="2">
        <v>1</v>
      </c>
      <c r="M185" s="3">
        <v>33</v>
      </c>
      <c r="N185" s="3">
        <v>33</v>
      </c>
      <c r="O185" s="3">
        <v>7500</v>
      </c>
      <c r="P185" s="2" t="s">
        <v>573</v>
      </c>
      <c r="Q185" s="2" t="s">
        <v>152</v>
      </c>
      <c r="R185" s="3">
        <v>1000</v>
      </c>
      <c r="S185" s="2" t="s">
        <v>632</v>
      </c>
      <c r="T185" s="2" t="s">
        <v>662</v>
      </c>
      <c r="U185" s="2" t="s">
        <v>152</v>
      </c>
      <c r="V185" s="2" t="s">
        <v>152</v>
      </c>
      <c r="W185" s="3">
        <v>370402.25</v>
      </c>
      <c r="X185" s="3">
        <v>366429.84</v>
      </c>
      <c r="Y185" s="3">
        <v>371812.68</v>
      </c>
      <c r="Z185" s="3">
        <v>367815.12</v>
      </c>
      <c r="AA185" s="3">
        <v>0</v>
      </c>
      <c r="AB185" s="3">
        <v>0</v>
      </c>
      <c r="AC185" s="3">
        <v>0</v>
      </c>
      <c r="AD185" s="3">
        <v>0</v>
      </c>
      <c r="AE185" s="3">
        <v>61178.6</v>
      </c>
      <c r="AF185" s="3">
        <v>60520.959999999999</v>
      </c>
      <c r="AG185" s="3">
        <v>62797.32</v>
      </c>
      <c r="AH185" s="3">
        <v>62126.61</v>
      </c>
      <c r="AI185" s="3">
        <v>134869.42000000001</v>
      </c>
      <c r="AJ185" s="3">
        <v>133556.78</v>
      </c>
      <c r="AK185" s="3">
        <v>0</v>
      </c>
      <c r="AL185" s="3">
        <v>0</v>
      </c>
      <c r="AM185" s="3">
        <v>0</v>
      </c>
      <c r="AN185" s="3">
        <v>0</v>
      </c>
      <c r="AO185" s="3">
        <v>3972410</v>
      </c>
      <c r="AP185" s="3">
        <v>3997560</v>
      </c>
      <c r="AQ185" s="3">
        <v>0</v>
      </c>
      <c r="AR185" s="3">
        <v>0</v>
      </c>
      <c r="AS185" s="3">
        <v>0</v>
      </c>
      <c r="AT185" s="3">
        <v>657640</v>
      </c>
      <c r="AU185" s="3">
        <v>670710</v>
      </c>
      <c r="AV185" s="3">
        <v>926760</v>
      </c>
      <c r="AW185" s="3">
        <v>0</v>
      </c>
      <c r="AX185" s="3">
        <v>6228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771761</v>
      </c>
      <c r="CJ185" s="3">
        <v>1057.58</v>
      </c>
      <c r="CK185" s="3">
        <v>0</v>
      </c>
      <c r="CL185" s="3">
        <v>0</v>
      </c>
      <c r="CM185" s="3">
        <v>193678</v>
      </c>
      <c r="CN185" s="3">
        <v>192202</v>
      </c>
      <c r="CO185" s="3">
        <v>3225799</v>
      </c>
      <c r="CP185" s="3">
        <v>0</v>
      </c>
      <c r="CQ185" s="3">
        <v>0</v>
      </c>
      <c r="CR185" s="3">
        <v>3225799</v>
      </c>
      <c r="CS185" s="3">
        <v>6000</v>
      </c>
      <c r="CT185" s="3">
        <v>1328350</v>
      </c>
      <c r="CU185" s="3">
        <v>-926760</v>
      </c>
      <c r="CV185" s="3">
        <v>0</v>
      </c>
      <c r="CW185" s="3">
        <v>475</v>
      </c>
      <c r="CX185" s="3">
        <v>950</v>
      </c>
      <c r="CY185" s="3">
        <v>7.15</v>
      </c>
      <c r="CZ185" s="3">
        <v>7.15</v>
      </c>
      <c r="DA185" s="3">
        <v>7.3</v>
      </c>
      <c r="DB185" s="3">
        <v>1</v>
      </c>
      <c r="DC185" s="3">
        <v>0.6</v>
      </c>
      <c r="DD185" s="3">
        <v>475</v>
      </c>
      <c r="DE185" s="3">
        <v>950</v>
      </c>
      <c r="DF185" s="3">
        <v>7.15</v>
      </c>
      <c r="DG185" s="3">
        <v>7.15</v>
      </c>
      <c r="DH185" s="3">
        <v>7.3</v>
      </c>
      <c r="DI185" s="3">
        <v>1</v>
      </c>
      <c r="DJ185" s="3">
        <v>23064462.850000001</v>
      </c>
      <c r="DK185" s="3">
        <v>0</v>
      </c>
      <c r="DL185" s="3">
        <v>0</v>
      </c>
      <c r="DM185" s="3">
        <v>2850000</v>
      </c>
      <c r="DN185" s="3">
        <v>0</v>
      </c>
      <c r="DO185" s="3">
        <v>1328350</v>
      </c>
      <c r="DP185" s="3">
        <v>-926760</v>
      </c>
      <c r="DQ185" s="3">
        <v>0</v>
      </c>
      <c r="DR185" s="3">
        <v>193547.94</v>
      </c>
      <c r="DS185" s="3">
        <v>3500</v>
      </c>
      <c r="DT185" s="3">
        <v>-681581.05</v>
      </c>
      <c r="DU185" s="3">
        <v>0</v>
      </c>
      <c r="DV185" s="3">
        <v>0</v>
      </c>
      <c r="DW185" s="3">
        <v>0</v>
      </c>
      <c r="DX185" s="3">
        <v>0</v>
      </c>
      <c r="DY185" s="3">
        <v>0</v>
      </c>
      <c r="DZ185" s="3">
        <v>245178.95</v>
      </c>
      <c r="EA185" s="3">
        <v>0</v>
      </c>
      <c r="EB185" s="3">
        <v>0</v>
      </c>
      <c r="EC185" s="3">
        <v>0</v>
      </c>
      <c r="ED185" s="3">
        <v>0</v>
      </c>
      <c r="EE185" s="3">
        <v>0.26</v>
      </c>
      <c r="EF185" s="3">
        <v>26758280</v>
      </c>
      <c r="EG185" s="3">
        <v>3225799</v>
      </c>
      <c r="EH185" s="3">
        <v>5170.42</v>
      </c>
      <c r="EI185" s="2">
        <v>771761</v>
      </c>
      <c r="EJ185" s="2">
        <v>3200649</v>
      </c>
      <c r="EK185" s="2" t="s">
        <v>154</v>
      </c>
      <c r="EL185" s="2" t="s">
        <v>162</v>
      </c>
    </row>
    <row r="186" spans="1:142" hidden="1">
      <c r="A186" s="2" t="s">
        <v>661</v>
      </c>
      <c r="B186" s="2" t="s">
        <v>662</v>
      </c>
      <c r="C186" s="2" t="s">
        <v>574</v>
      </c>
      <c r="D186" s="2" t="s">
        <v>575</v>
      </c>
      <c r="E186" s="2" t="s">
        <v>576</v>
      </c>
      <c r="F186" s="2" t="s">
        <v>577</v>
      </c>
      <c r="G186" s="2" t="s">
        <v>578</v>
      </c>
      <c r="H186" s="2" t="s">
        <v>479</v>
      </c>
      <c r="I186" s="2" t="s">
        <v>487</v>
      </c>
      <c r="J186" s="2" t="s">
        <v>487</v>
      </c>
      <c r="K186" s="2" t="s">
        <v>171</v>
      </c>
      <c r="L186" s="2">
        <v>1</v>
      </c>
      <c r="M186" s="3">
        <v>33</v>
      </c>
      <c r="N186" s="3">
        <v>33</v>
      </c>
      <c r="O186" s="3">
        <v>6000</v>
      </c>
      <c r="P186" s="2" t="s">
        <v>579</v>
      </c>
      <c r="Q186" s="2" t="s">
        <v>680</v>
      </c>
      <c r="R186" s="3">
        <v>1000</v>
      </c>
      <c r="S186" s="2" t="s">
        <v>632</v>
      </c>
      <c r="T186" s="2" t="s">
        <v>662</v>
      </c>
      <c r="U186" s="2" t="s">
        <v>152</v>
      </c>
      <c r="V186" s="2" t="s">
        <v>152</v>
      </c>
      <c r="W186" s="3">
        <v>325.60000000000002</v>
      </c>
      <c r="X186" s="3">
        <v>379195.3</v>
      </c>
      <c r="Y186" s="3">
        <v>331.4</v>
      </c>
      <c r="Z186" s="3">
        <v>385568.03</v>
      </c>
      <c r="AA186" s="3">
        <v>0</v>
      </c>
      <c r="AB186" s="3">
        <v>0</v>
      </c>
      <c r="AC186" s="3">
        <v>0</v>
      </c>
      <c r="AD186" s="3">
        <v>0</v>
      </c>
      <c r="AE186" s="3">
        <v>59</v>
      </c>
      <c r="AF186" s="3">
        <v>63745.01</v>
      </c>
      <c r="AG186" s="3">
        <v>51.8</v>
      </c>
      <c r="AH186" s="3">
        <v>64643.03</v>
      </c>
      <c r="AI186" s="3">
        <v>85.7</v>
      </c>
      <c r="AJ186" s="3">
        <v>173564.82</v>
      </c>
      <c r="AK186" s="3">
        <v>28.7</v>
      </c>
      <c r="AL186" s="3">
        <v>0</v>
      </c>
      <c r="AM186" s="3">
        <v>0</v>
      </c>
      <c r="AN186" s="3">
        <v>0</v>
      </c>
      <c r="AO186" s="3">
        <v>3544363</v>
      </c>
      <c r="AP186" s="3">
        <v>3587950</v>
      </c>
      <c r="AQ186" s="3">
        <v>0</v>
      </c>
      <c r="AR186" s="3">
        <v>0</v>
      </c>
      <c r="AS186" s="3">
        <v>0</v>
      </c>
      <c r="AT186" s="3">
        <v>592450</v>
      </c>
      <c r="AU186" s="3">
        <v>611725</v>
      </c>
      <c r="AV186" s="3">
        <v>1173413</v>
      </c>
      <c r="AW186" s="3">
        <v>28700</v>
      </c>
      <c r="AX186" s="3">
        <v>5542.5</v>
      </c>
      <c r="AY186" s="3">
        <v>19038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0</v>
      </c>
      <c r="BI186" s="3">
        <v>0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3568912</v>
      </c>
      <c r="CP186" s="3">
        <v>0</v>
      </c>
      <c r="CQ186" s="3">
        <v>0</v>
      </c>
      <c r="CR186" s="3">
        <v>3568912</v>
      </c>
      <c r="CS186" s="3">
        <v>5542.5</v>
      </c>
      <c r="CT186" s="3">
        <v>1193295</v>
      </c>
      <c r="CU186" s="3">
        <v>-1173413</v>
      </c>
      <c r="CV186" s="3">
        <v>-28700</v>
      </c>
      <c r="CW186" s="3">
        <v>475</v>
      </c>
      <c r="CX186" s="3">
        <v>950</v>
      </c>
      <c r="CY186" s="3">
        <v>7.15</v>
      </c>
      <c r="CZ186" s="3">
        <v>7.15</v>
      </c>
      <c r="DA186" s="3">
        <v>7.3</v>
      </c>
      <c r="DB186" s="3">
        <v>1</v>
      </c>
      <c r="DC186" s="3">
        <v>0.6</v>
      </c>
      <c r="DD186" s="3">
        <v>475</v>
      </c>
      <c r="DE186" s="3">
        <v>950</v>
      </c>
      <c r="DF186" s="3">
        <v>7.15</v>
      </c>
      <c r="DG186" s="3">
        <v>7.15</v>
      </c>
      <c r="DH186" s="3">
        <v>7.3</v>
      </c>
      <c r="DI186" s="3">
        <v>1</v>
      </c>
      <c r="DJ186" s="3">
        <v>25517720.800000001</v>
      </c>
      <c r="DK186" s="3">
        <v>0</v>
      </c>
      <c r="DL186" s="3">
        <v>0</v>
      </c>
      <c r="DM186" s="3">
        <v>2632687.5</v>
      </c>
      <c r="DN186" s="3">
        <v>0</v>
      </c>
      <c r="DO186" s="3">
        <v>1193295</v>
      </c>
      <c r="DP186" s="3">
        <v>-1173413</v>
      </c>
      <c r="DQ186" s="3">
        <v>-28700</v>
      </c>
      <c r="DR186" s="3">
        <v>214134.72</v>
      </c>
      <c r="DS186" s="3">
        <v>3500</v>
      </c>
      <c r="DT186" s="3">
        <v>-987318.95</v>
      </c>
      <c r="DU186" s="3">
        <v>0</v>
      </c>
      <c r="DV186" s="3">
        <v>0</v>
      </c>
      <c r="DW186" s="3">
        <v>0</v>
      </c>
      <c r="DX186" s="3">
        <v>0</v>
      </c>
      <c r="DY186" s="3">
        <v>0</v>
      </c>
      <c r="DZ186" s="3">
        <v>143021.04999999999</v>
      </c>
      <c r="EA186" s="3">
        <v>0</v>
      </c>
      <c r="EB186" s="3">
        <v>0</v>
      </c>
      <c r="EC186" s="3">
        <v>34078</v>
      </c>
      <c r="ED186" s="3">
        <v>37695</v>
      </c>
      <c r="EE186" s="3">
        <v>-7.0000000000000007E-2</v>
      </c>
      <c r="EF186" s="3">
        <v>28574019</v>
      </c>
      <c r="EG186" s="3">
        <v>3568912</v>
      </c>
      <c r="EH186" s="3">
        <v>5542.5</v>
      </c>
      <c r="EI186" s="2">
        <v>19038</v>
      </c>
      <c r="EJ186" s="2">
        <v>3525325</v>
      </c>
      <c r="EK186" s="2" t="s">
        <v>154</v>
      </c>
      <c r="EL186" s="2" t="s">
        <v>155</v>
      </c>
    </row>
    <row r="187" spans="1:142" hidden="1">
      <c r="A187" s="2" t="s">
        <v>661</v>
      </c>
      <c r="B187" s="2" t="s">
        <v>662</v>
      </c>
      <c r="C187" s="2" t="s">
        <v>580</v>
      </c>
      <c r="D187" s="2" t="s">
        <v>581</v>
      </c>
      <c r="E187" s="2" t="s">
        <v>582</v>
      </c>
      <c r="F187" s="2" t="s">
        <v>583</v>
      </c>
      <c r="G187" s="2" t="s">
        <v>429</v>
      </c>
      <c r="H187" s="2" t="s">
        <v>460</v>
      </c>
      <c r="I187" s="2" t="s">
        <v>520</v>
      </c>
      <c r="J187" s="2" t="s">
        <v>584</v>
      </c>
      <c r="K187" s="2" t="s">
        <v>171</v>
      </c>
      <c r="L187" s="2">
        <v>1</v>
      </c>
      <c r="M187" s="3">
        <v>33</v>
      </c>
      <c r="N187" s="3">
        <v>33</v>
      </c>
      <c r="O187" s="3">
        <v>1550</v>
      </c>
      <c r="P187" s="2" t="s">
        <v>585</v>
      </c>
      <c r="Q187" s="2" t="s">
        <v>152</v>
      </c>
      <c r="R187" s="3">
        <v>1000</v>
      </c>
      <c r="S187" s="2" t="s">
        <v>632</v>
      </c>
      <c r="T187" s="2" t="s">
        <v>662</v>
      </c>
      <c r="U187" s="2" t="s">
        <v>152</v>
      </c>
      <c r="V187" s="2" t="s">
        <v>152</v>
      </c>
      <c r="W187" s="3">
        <v>35415.46</v>
      </c>
      <c r="X187" s="3">
        <v>34729.85</v>
      </c>
      <c r="Y187" s="3">
        <v>35718.94</v>
      </c>
      <c r="Z187" s="3">
        <v>35031.9</v>
      </c>
      <c r="AA187" s="3">
        <v>0</v>
      </c>
      <c r="AB187" s="3">
        <v>0</v>
      </c>
      <c r="AC187" s="3">
        <v>0</v>
      </c>
      <c r="AD187" s="3">
        <v>0</v>
      </c>
      <c r="AE187" s="3">
        <v>5777.84</v>
      </c>
      <c r="AF187" s="3">
        <v>5666.86</v>
      </c>
      <c r="AG187" s="3">
        <v>6079.46</v>
      </c>
      <c r="AH187" s="3">
        <v>5961.19</v>
      </c>
      <c r="AI187" s="3">
        <v>12014.01</v>
      </c>
      <c r="AJ187" s="3">
        <v>11786.34</v>
      </c>
      <c r="AK187" s="3">
        <v>0</v>
      </c>
      <c r="AL187" s="3">
        <v>0</v>
      </c>
      <c r="AM187" s="3">
        <v>0</v>
      </c>
      <c r="AN187" s="3">
        <v>0</v>
      </c>
      <c r="AO187" s="3">
        <v>685610</v>
      </c>
      <c r="AP187" s="3">
        <v>687040</v>
      </c>
      <c r="AQ187" s="3">
        <v>0</v>
      </c>
      <c r="AR187" s="3">
        <v>0</v>
      </c>
      <c r="AS187" s="3">
        <v>0</v>
      </c>
      <c r="AT187" s="3">
        <v>110980</v>
      </c>
      <c r="AU187" s="3">
        <v>118270</v>
      </c>
      <c r="AV187" s="3">
        <v>32744.5</v>
      </c>
      <c r="AW187" s="3">
        <v>0</v>
      </c>
      <c r="AX187" s="3">
        <v>1266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0</v>
      </c>
      <c r="BI187" s="3">
        <v>0</v>
      </c>
      <c r="BJ187" s="3">
        <v>0</v>
      </c>
      <c r="BK187" s="3">
        <v>0</v>
      </c>
      <c r="BL187" s="3">
        <v>0</v>
      </c>
      <c r="BM187" s="3">
        <v>0</v>
      </c>
      <c r="BN187" s="3">
        <v>0</v>
      </c>
      <c r="BO187" s="3">
        <v>0</v>
      </c>
      <c r="BP187" s="3">
        <v>0</v>
      </c>
      <c r="BQ187" s="3">
        <v>0</v>
      </c>
      <c r="BR187" s="3">
        <v>0</v>
      </c>
      <c r="BS187" s="3">
        <v>0</v>
      </c>
      <c r="BT187" s="3">
        <v>0</v>
      </c>
      <c r="BU187" s="3">
        <v>0</v>
      </c>
      <c r="BV187" s="3">
        <v>0</v>
      </c>
      <c r="BW187" s="3">
        <v>0</v>
      </c>
      <c r="BX187" s="3">
        <v>0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375676</v>
      </c>
      <c r="CJ187" s="3">
        <v>84</v>
      </c>
      <c r="CK187" s="3">
        <v>0</v>
      </c>
      <c r="CL187" s="3">
        <v>0</v>
      </c>
      <c r="CM187" s="3">
        <v>94984.25</v>
      </c>
      <c r="CN187" s="3">
        <v>99941.25</v>
      </c>
      <c r="CO187" s="3">
        <v>311364</v>
      </c>
      <c r="CP187" s="3">
        <v>0</v>
      </c>
      <c r="CQ187" s="3">
        <v>0</v>
      </c>
      <c r="CR187" s="3">
        <v>311364</v>
      </c>
      <c r="CS187" s="3">
        <v>1240</v>
      </c>
      <c r="CT187" s="3">
        <v>229250</v>
      </c>
      <c r="CU187" s="3">
        <v>-32744.5</v>
      </c>
      <c r="CV187" s="3">
        <v>0</v>
      </c>
      <c r="CW187" s="3">
        <v>475</v>
      </c>
      <c r="CX187" s="3">
        <v>950</v>
      </c>
      <c r="CY187" s="3">
        <v>7.15</v>
      </c>
      <c r="CZ187" s="3">
        <v>7.15</v>
      </c>
      <c r="DA187" s="3">
        <v>7.3</v>
      </c>
      <c r="DB187" s="3">
        <v>1</v>
      </c>
      <c r="DC187" s="3">
        <v>0.6</v>
      </c>
      <c r="DD187" s="3">
        <v>475</v>
      </c>
      <c r="DE187" s="3">
        <v>950</v>
      </c>
      <c r="DF187" s="3">
        <v>7.15</v>
      </c>
      <c r="DG187" s="3">
        <v>7.15</v>
      </c>
      <c r="DH187" s="3">
        <v>7.3</v>
      </c>
      <c r="DI187" s="3">
        <v>1</v>
      </c>
      <c r="DJ187" s="3">
        <v>2226252.6</v>
      </c>
      <c r="DK187" s="3">
        <v>0</v>
      </c>
      <c r="DL187" s="3">
        <v>0</v>
      </c>
      <c r="DM187" s="3">
        <v>589000</v>
      </c>
      <c r="DN187" s="3">
        <v>0</v>
      </c>
      <c r="DO187" s="3">
        <v>229250</v>
      </c>
      <c r="DP187" s="3">
        <v>-32744.5</v>
      </c>
      <c r="DQ187" s="3">
        <v>0</v>
      </c>
      <c r="DR187" s="3">
        <v>18681.84</v>
      </c>
      <c r="DS187" s="3">
        <v>3500</v>
      </c>
      <c r="DT187" s="3">
        <v>1587869.77</v>
      </c>
      <c r="DU187" s="3">
        <v>0</v>
      </c>
      <c r="DV187" s="3">
        <v>0</v>
      </c>
      <c r="DW187" s="3">
        <v>0</v>
      </c>
      <c r="DX187" s="3">
        <v>0</v>
      </c>
      <c r="DY187" s="3">
        <v>0</v>
      </c>
      <c r="DZ187" s="3">
        <v>204315.79</v>
      </c>
      <c r="EA187" s="3">
        <v>0</v>
      </c>
      <c r="EB187" s="3">
        <v>0</v>
      </c>
      <c r="EC187" s="3">
        <v>672460</v>
      </c>
      <c r="ED187" s="3">
        <v>743838.48</v>
      </c>
      <c r="EE187" s="3">
        <v>-0.21</v>
      </c>
      <c r="EF187" s="3">
        <v>4654554</v>
      </c>
      <c r="EG187" s="3">
        <v>311364</v>
      </c>
      <c r="EH187" s="3">
        <v>1182</v>
      </c>
      <c r="EI187" s="2">
        <v>375676</v>
      </c>
      <c r="EJ187" s="2">
        <v>309934</v>
      </c>
      <c r="EK187" s="2" t="s">
        <v>154</v>
      </c>
      <c r="EL187" s="2" t="s">
        <v>155</v>
      </c>
    </row>
    <row r="188" spans="1:142" hidden="1">
      <c r="A188" s="2" t="s">
        <v>661</v>
      </c>
      <c r="B188" s="2" t="s">
        <v>662</v>
      </c>
      <c r="C188" s="2" t="s">
        <v>586</v>
      </c>
      <c r="D188" s="2" t="s">
        <v>495</v>
      </c>
      <c r="E188" s="2" t="s">
        <v>587</v>
      </c>
      <c r="F188" s="2" t="s">
        <v>588</v>
      </c>
      <c r="G188" s="2" t="s">
        <v>429</v>
      </c>
      <c r="H188" s="2" t="s">
        <v>479</v>
      </c>
      <c r="I188" s="2" t="s">
        <v>487</v>
      </c>
      <c r="J188" s="2" t="s">
        <v>487</v>
      </c>
      <c r="K188" s="2" t="s">
        <v>171</v>
      </c>
      <c r="L188" s="2">
        <v>1</v>
      </c>
      <c r="M188" s="3">
        <v>33</v>
      </c>
      <c r="N188" s="3">
        <v>33</v>
      </c>
      <c r="O188" s="3">
        <v>4050</v>
      </c>
      <c r="P188" s="2" t="s">
        <v>589</v>
      </c>
      <c r="Q188" s="2" t="s">
        <v>152</v>
      </c>
      <c r="R188" s="3">
        <v>1000</v>
      </c>
      <c r="S188" s="2" t="s">
        <v>632</v>
      </c>
      <c r="T188" s="2" t="s">
        <v>662</v>
      </c>
      <c r="U188" s="2" t="s">
        <v>152</v>
      </c>
      <c r="V188" s="2" t="s">
        <v>152</v>
      </c>
      <c r="W188" s="3">
        <v>148785.75</v>
      </c>
      <c r="X188" s="3">
        <v>147183.70000000001</v>
      </c>
      <c r="Y188" s="3">
        <v>152194.62</v>
      </c>
      <c r="Z188" s="3">
        <v>150568.01999999999</v>
      </c>
      <c r="AA188" s="3">
        <v>0</v>
      </c>
      <c r="AB188" s="3">
        <v>0</v>
      </c>
      <c r="AC188" s="3">
        <v>0</v>
      </c>
      <c r="AD188" s="3">
        <v>0</v>
      </c>
      <c r="AE188" s="3">
        <v>24797.18</v>
      </c>
      <c r="AF188" s="3">
        <v>24536.87</v>
      </c>
      <c r="AG188" s="3">
        <v>26284.73</v>
      </c>
      <c r="AH188" s="3">
        <v>25986.42</v>
      </c>
      <c r="AI188" s="3">
        <v>55727.95</v>
      </c>
      <c r="AJ188" s="3">
        <v>55179.9</v>
      </c>
      <c r="AK188" s="3">
        <v>0</v>
      </c>
      <c r="AL188" s="3">
        <v>0</v>
      </c>
      <c r="AM188" s="3">
        <v>3.2</v>
      </c>
      <c r="AN188" s="3">
        <v>3.2</v>
      </c>
      <c r="AO188" s="3">
        <v>1602050</v>
      </c>
      <c r="AP188" s="3">
        <v>1626600</v>
      </c>
      <c r="AQ188" s="3">
        <v>0</v>
      </c>
      <c r="AR188" s="3">
        <v>0</v>
      </c>
      <c r="AS188" s="3">
        <v>0</v>
      </c>
      <c r="AT188" s="3">
        <v>260310</v>
      </c>
      <c r="AU188" s="3">
        <v>298310</v>
      </c>
      <c r="AV188" s="3">
        <v>234032</v>
      </c>
      <c r="AW188" s="3">
        <v>0</v>
      </c>
      <c r="AX188" s="3">
        <v>3822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0</v>
      </c>
      <c r="BI188" s="3">
        <v>0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625724</v>
      </c>
      <c r="CJ188" s="3">
        <v>843.36</v>
      </c>
      <c r="CK188" s="3">
        <v>0</v>
      </c>
      <c r="CL188" s="3">
        <v>0</v>
      </c>
      <c r="CM188" s="3">
        <v>161329.5</v>
      </c>
      <c r="CN188" s="3">
        <v>152688.5</v>
      </c>
      <c r="CO188" s="3">
        <v>1000876</v>
      </c>
      <c r="CP188" s="3">
        <v>0</v>
      </c>
      <c r="CQ188" s="3">
        <v>0</v>
      </c>
      <c r="CR188" s="3">
        <v>1000876</v>
      </c>
      <c r="CS188" s="3">
        <v>3240</v>
      </c>
      <c r="CT188" s="3">
        <v>558620</v>
      </c>
      <c r="CU188" s="3">
        <v>-234032</v>
      </c>
      <c r="CV188" s="3">
        <v>0</v>
      </c>
      <c r="CW188" s="3">
        <v>475</v>
      </c>
      <c r="CX188" s="3">
        <v>950</v>
      </c>
      <c r="CY188" s="3">
        <v>7.15</v>
      </c>
      <c r="CZ188" s="3">
        <v>7.15</v>
      </c>
      <c r="DA188" s="3">
        <v>7.3</v>
      </c>
      <c r="DB188" s="3">
        <v>1</v>
      </c>
      <c r="DC188" s="3">
        <v>0.6</v>
      </c>
      <c r="DD188" s="3">
        <v>475</v>
      </c>
      <c r="DE188" s="3">
        <v>950</v>
      </c>
      <c r="DF188" s="3">
        <v>7.15</v>
      </c>
      <c r="DG188" s="3">
        <v>7.15</v>
      </c>
      <c r="DH188" s="3">
        <v>7.3</v>
      </c>
      <c r="DI188" s="3">
        <v>1</v>
      </c>
      <c r="DJ188" s="3">
        <v>7156263.4000000004</v>
      </c>
      <c r="DK188" s="3">
        <v>0</v>
      </c>
      <c r="DL188" s="3">
        <v>0</v>
      </c>
      <c r="DM188" s="3">
        <v>1539000</v>
      </c>
      <c r="DN188" s="3">
        <v>0</v>
      </c>
      <c r="DO188" s="3">
        <v>558620</v>
      </c>
      <c r="DP188" s="3">
        <v>-234032</v>
      </c>
      <c r="DQ188" s="3">
        <v>0</v>
      </c>
      <c r="DR188" s="3">
        <v>60052.56</v>
      </c>
      <c r="DS188" s="3">
        <v>3500</v>
      </c>
      <c r="DT188" s="3">
        <v>2329263.31</v>
      </c>
      <c r="DU188" s="3">
        <v>0</v>
      </c>
      <c r="DV188" s="3">
        <v>0</v>
      </c>
      <c r="DW188" s="3">
        <v>0</v>
      </c>
      <c r="DX188" s="3">
        <v>0</v>
      </c>
      <c r="DY188" s="3">
        <v>0</v>
      </c>
      <c r="DZ188" s="3">
        <v>204315.79</v>
      </c>
      <c r="EA188" s="3">
        <v>0</v>
      </c>
      <c r="EB188" s="3">
        <v>0</v>
      </c>
      <c r="EC188" s="3">
        <v>1120046</v>
      </c>
      <c r="ED188" s="3">
        <v>1238933.52</v>
      </c>
      <c r="EE188" s="3">
        <v>-0.27</v>
      </c>
      <c r="EF188" s="3">
        <v>11646699</v>
      </c>
      <c r="EG188" s="3">
        <v>1000876</v>
      </c>
      <c r="EH188" s="3">
        <v>2978.64</v>
      </c>
      <c r="EI188" s="2">
        <v>625724</v>
      </c>
      <c r="EJ188" s="2">
        <v>976326</v>
      </c>
      <c r="EK188" s="2" t="s">
        <v>154</v>
      </c>
      <c r="EL188" s="2" t="s">
        <v>155</v>
      </c>
    </row>
    <row r="189" spans="1:142" hidden="1">
      <c r="A189" s="2" t="s">
        <v>661</v>
      </c>
      <c r="B189" s="2" t="s">
        <v>662</v>
      </c>
      <c r="C189" s="2" t="s">
        <v>597</v>
      </c>
      <c r="D189" s="2" t="s">
        <v>598</v>
      </c>
      <c r="E189" s="2" t="s">
        <v>599</v>
      </c>
      <c r="F189" s="2" t="s">
        <v>600</v>
      </c>
      <c r="G189" s="2" t="s">
        <v>601</v>
      </c>
      <c r="H189" s="2" t="s">
        <v>594</v>
      </c>
      <c r="I189" s="2" t="s">
        <v>602</v>
      </c>
      <c r="J189" s="2" t="s">
        <v>603</v>
      </c>
      <c r="K189" s="2" t="s">
        <v>171</v>
      </c>
      <c r="L189" s="2">
        <v>1</v>
      </c>
      <c r="M189" s="3">
        <v>33</v>
      </c>
      <c r="N189" s="3">
        <v>33</v>
      </c>
      <c r="O189" s="3">
        <v>1629</v>
      </c>
      <c r="P189" s="2" t="s">
        <v>604</v>
      </c>
      <c r="Q189" s="2" t="s">
        <v>152</v>
      </c>
      <c r="R189" s="3">
        <v>1000</v>
      </c>
      <c r="S189" s="2" t="s">
        <v>632</v>
      </c>
      <c r="T189" s="2" t="s">
        <v>662</v>
      </c>
      <c r="U189" s="2" t="s">
        <v>152</v>
      </c>
      <c r="V189" s="2" t="s">
        <v>152</v>
      </c>
      <c r="W189" s="3">
        <v>72891.58</v>
      </c>
      <c r="X189" s="3">
        <v>72271.09</v>
      </c>
      <c r="Y189" s="3">
        <v>72994.27</v>
      </c>
      <c r="Z189" s="3">
        <v>72371.8</v>
      </c>
      <c r="AA189" s="3">
        <v>0</v>
      </c>
      <c r="AB189" s="3">
        <v>0</v>
      </c>
      <c r="AC189" s="3">
        <v>0</v>
      </c>
      <c r="AD189" s="3">
        <v>0</v>
      </c>
      <c r="AE189" s="3">
        <v>11915.65</v>
      </c>
      <c r="AF189" s="3">
        <v>11817.62</v>
      </c>
      <c r="AG189" s="3">
        <v>12262.28</v>
      </c>
      <c r="AH189" s="3">
        <v>12161.8</v>
      </c>
      <c r="AI189" s="3">
        <v>30351.63</v>
      </c>
      <c r="AJ189" s="3">
        <v>30148.53</v>
      </c>
      <c r="AK189" s="3">
        <v>0</v>
      </c>
      <c r="AL189" s="3">
        <v>0</v>
      </c>
      <c r="AM189" s="3">
        <v>0</v>
      </c>
      <c r="AN189" s="3">
        <v>0</v>
      </c>
      <c r="AO189" s="3">
        <v>620490</v>
      </c>
      <c r="AP189" s="3">
        <v>622470</v>
      </c>
      <c r="AQ189" s="3">
        <v>0</v>
      </c>
      <c r="AR189" s="3">
        <v>0</v>
      </c>
      <c r="AS189" s="3">
        <v>0</v>
      </c>
      <c r="AT189" s="3">
        <v>98030</v>
      </c>
      <c r="AU189" s="3">
        <v>100480</v>
      </c>
      <c r="AV189" s="3">
        <v>145569.5</v>
      </c>
      <c r="AW189" s="3">
        <v>0</v>
      </c>
      <c r="AX189" s="3">
        <v>1513.5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118603</v>
      </c>
      <c r="CJ189" s="3">
        <v>72</v>
      </c>
      <c r="CK189" s="3">
        <v>0</v>
      </c>
      <c r="CL189" s="3">
        <v>0</v>
      </c>
      <c r="CM189" s="3">
        <v>27450.25</v>
      </c>
      <c r="CN189" s="3">
        <v>30080.25</v>
      </c>
      <c r="CO189" s="3">
        <v>503867</v>
      </c>
      <c r="CP189" s="3">
        <v>0</v>
      </c>
      <c r="CQ189" s="3">
        <v>0</v>
      </c>
      <c r="CR189" s="3">
        <v>503867</v>
      </c>
      <c r="CS189" s="3">
        <v>1441.5</v>
      </c>
      <c r="CT189" s="3">
        <v>198510</v>
      </c>
      <c r="CU189" s="3">
        <v>-145569.5</v>
      </c>
      <c r="CV189" s="3">
        <v>0</v>
      </c>
      <c r="CW189" s="3">
        <v>475</v>
      </c>
      <c r="CX189" s="3">
        <v>950</v>
      </c>
      <c r="CY189" s="3">
        <v>7.15</v>
      </c>
      <c r="CZ189" s="3">
        <v>7.15</v>
      </c>
      <c r="DA189" s="3">
        <v>7.3</v>
      </c>
      <c r="DB189" s="3">
        <v>1</v>
      </c>
      <c r="DC189" s="3">
        <v>0.6</v>
      </c>
      <c r="DD189" s="3">
        <v>475</v>
      </c>
      <c r="DE189" s="3">
        <v>950</v>
      </c>
      <c r="DF189" s="3">
        <v>7.15</v>
      </c>
      <c r="DG189" s="3">
        <v>7.15</v>
      </c>
      <c r="DH189" s="3">
        <v>7.3</v>
      </c>
      <c r="DI189" s="3">
        <v>1</v>
      </c>
      <c r="DJ189" s="3">
        <v>3602649.05</v>
      </c>
      <c r="DK189" s="3">
        <v>0</v>
      </c>
      <c r="DL189" s="3">
        <v>0</v>
      </c>
      <c r="DM189" s="3">
        <v>684712.5</v>
      </c>
      <c r="DN189" s="3">
        <v>0</v>
      </c>
      <c r="DO189" s="3">
        <v>198510</v>
      </c>
      <c r="DP189" s="3">
        <v>-145569.5</v>
      </c>
      <c r="DQ189" s="3">
        <v>0</v>
      </c>
      <c r="DR189" s="3">
        <v>30232.02</v>
      </c>
      <c r="DS189" s="3">
        <v>3500</v>
      </c>
      <c r="DT189" s="3">
        <v>349157.01</v>
      </c>
      <c r="DU189" s="3">
        <v>0</v>
      </c>
      <c r="DV189" s="3">
        <v>0</v>
      </c>
      <c r="DW189" s="3">
        <v>22411.62</v>
      </c>
      <c r="DX189" s="3">
        <v>113.36</v>
      </c>
      <c r="DY189" s="3">
        <v>0</v>
      </c>
      <c r="DZ189" s="3">
        <v>47593.57</v>
      </c>
      <c r="EA189" s="3">
        <v>0</v>
      </c>
      <c r="EB189" s="3">
        <v>0</v>
      </c>
      <c r="EC189" s="3">
        <v>212299</v>
      </c>
      <c r="ED189" s="3">
        <v>234833.94</v>
      </c>
      <c r="EE189" s="3">
        <v>0.44</v>
      </c>
      <c r="EF189" s="3">
        <v>4891286</v>
      </c>
      <c r="EG189" s="3">
        <v>503867</v>
      </c>
      <c r="EH189" s="3">
        <v>1441.5</v>
      </c>
      <c r="EI189" s="2">
        <v>118603</v>
      </c>
      <c r="EJ189" s="2">
        <v>501887</v>
      </c>
      <c r="EK189" s="2" t="s">
        <v>154</v>
      </c>
      <c r="EL189" s="2" t="s">
        <v>155</v>
      </c>
    </row>
    <row r="190" spans="1:142" hidden="1">
      <c r="A190" s="2" t="s">
        <v>661</v>
      </c>
      <c r="B190" s="2" t="s">
        <v>662</v>
      </c>
      <c r="C190" s="2" t="s">
        <v>605</v>
      </c>
      <c r="D190" s="2" t="s">
        <v>606</v>
      </c>
      <c r="E190" s="2" t="s">
        <v>607</v>
      </c>
      <c r="F190" s="2" t="s">
        <v>608</v>
      </c>
      <c r="G190" s="2" t="s">
        <v>609</v>
      </c>
      <c r="H190" s="2" t="s">
        <v>610</v>
      </c>
      <c r="I190" s="2" t="s">
        <v>611</v>
      </c>
      <c r="J190" s="2" t="s">
        <v>612</v>
      </c>
      <c r="K190" s="2" t="s">
        <v>150</v>
      </c>
      <c r="L190" s="2">
        <v>2</v>
      </c>
      <c r="M190" s="3">
        <v>33</v>
      </c>
      <c r="N190" s="3">
        <v>33</v>
      </c>
      <c r="O190" s="3">
        <v>3000</v>
      </c>
      <c r="P190" s="2" t="s">
        <v>613</v>
      </c>
      <c r="Q190" s="2" t="s">
        <v>152</v>
      </c>
      <c r="R190" s="3">
        <v>1000</v>
      </c>
      <c r="S190" s="2" t="s">
        <v>632</v>
      </c>
      <c r="T190" s="2" t="s">
        <v>662</v>
      </c>
      <c r="U190" s="2" t="s">
        <v>152</v>
      </c>
      <c r="V190" s="2" t="s">
        <v>152</v>
      </c>
      <c r="W190" s="3">
        <v>124903.18</v>
      </c>
      <c r="X190" s="3">
        <v>123961.45</v>
      </c>
      <c r="Y190" s="3">
        <v>125589.83</v>
      </c>
      <c r="Z190" s="3">
        <v>124647.59</v>
      </c>
      <c r="AA190" s="3">
        <v>0</v>
      </c>
      <c r="AB190" s="3">
        <v>0</v>
      </c>
      <c r="AC190" s="3">
        <v>0</v>
      </c>
      <c r="AD190" s="3">
        <v>0</v>
      </c>
      <c r="AE190" s="3">
        <v>20937.939999999999</v>
      </c>
      <c r="AF190" s="3">
        <v>20828.47</v>
      </c>
      <c r="AG190" s="3">
        <v>21536.77</v>
      </c>
      <c r="AH190" s="3">
        <v>21345.05</v>
      </c>
      <c r="AI190" s="3">
        <v>44770.8</v>
      </c>
      <c r="AJ190" s="3">
        <v>44536.02</v>
      </c>
      <c r="AK190" s="3">
        <v>0</v>
      </c>
      <c r="AL190" s="3">
        <v>0</v>
      </c>
      <c r="AM190" s="3">
        <v>0</v>
      </c>
      <c r="AN190" s="3">
        <v>0</v>
      </c>
      <c r="AO190" s="3">
        <v>941730</v>
      </c>
      <c r="AP190" s="3">
        <v>942240</v>
      </c>
      <c r="AQ190" s="3">
        <v>0</v>
      </c>
      <c r="AR190" s="3">
        <v>0</v>
      </c>
      <c r="AS190" s="3">
        <v>0</v>
      </c>
      <c r="AT190" s="3">
        <v>109470</v>
      </c>
      <c r="AU190" s="3">
        <v>191720</v>
      </c>
      <c r="AV190" s="3">
        <v>0</v>
      </c>
      <c r="AW190" s="3">
        <v>0</v>
      </c>
      <c r="AX190" s="3">
        <v>2622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0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714491</v>
      </c>
      <c r="CJ190" s="3">
        <v>1083.83</v>
      </c>
      <c r="CK190" s="3">
        <v>0</v>
      </c>
      <c r="CL190" s="3">
        <v>0</v>
      </c>
      <c r="CM190" s="3">
        <v>154435</v>
      </c>
      <c r="CN190" s="3">
        <v>197979</v>
      </c>
      <c r="CO190" s="3">
        <v>227749</v>
      </c>
      <c r="CP190" s="3">
        <v>0</v>
      </c>
      <c r="CQ190" s="3">
        <v>0</v>
      </c>
      <c r="CR190" s="3">
        <v>227749</v>
      </c>
      <c r="CS190" s="3">
        <v>2400</v>
      </c>
      <c r="CT190" s="3">
        <v>301190</v>
      </c>
      <c r="CU190" s="3">
        <v>0</v>
      </c>
      <c r="CV190" s="3">
        <v>0</v>
      </c>
      <c r="CW190" s="3">
        <v>475</v>
      </c>
      <c r="CX190" s="3">
        <v>950</v>
      </c>
      <c r="CY190" s="3">
        <v>8</v>
      </c>
      <c r="CZ190" s="3">
        <v>8</v>
      </c>
      <c r="DA190" s="3">
        <v>7.3</v>
      </c>
      <c r="DB190" s="3">
        <v>1</v>
      </c>
      <c r="DC190" s="3">
        <v>0.6</v>
      </c>
      <c r="DD190" s="3">
        <v>475</v>
      </c>
      <c r="DE190" s="3">
        <v>950</v>
      </c>
      <c r="DF190" s="3">
        <v>8</v>
      </c>
      <c r="DG190" s="3">
        <v>8</v>
      </c>
      <c r="DH190" s="3">
        <v>7.3</v>
      </c>
      <c r="DI190" s="3">
        <v>1</v>
      </c>
      <c r="DJ190" s="3">
        <v>1821992</v>
      </c>
      <c r="DK190" s="3">
        <v>0</v>
      </c>
      <c r="DL190" s="3">
        <v>0</v>
      </c>
      <c r="DM190" s="3">
        <v>1140000</v>
      </c>
      <c r="DN190" s="3">
        <v>0</v>
      </c>
      <c r="DO190" s="3">
        <v>301190</v>
      </c>
      <c r="DP190" s="3">
        <v>0</v>
      </c>
      <c r="DQ190" s="3">
        <v>0</v>
      </c>
      <c r="DR190" s="3">
        <v>0</v>
      </c>
      <c r="DS190" s="3">
        <v>3500</v>
      </c>
      <c r="DT190" s="3">
        <v>297998.38</v>
      </c>
      <c r="DU190" s="3">
        <v>0</v>
      </c>
      <c r="DV190" s="3">
        <v>0</v>
      </c>
      <c r="DW190" s="3">
        <v>0</v>
      </c>
      <c r="DX190" s="3">
        <v>0</v>
      </c>
      <c r="DY190" s="3">
        <v>0</v>
      </c>
      <c r="DZ190" s="3">
        <v>297998.38</v>
      </c>
      <c r="EA190" s="3">
        <v>0</v>
      </c>
      <c r="EB190" s="3">
        <v>0</v>
      </c>
      <c r="EC190" s="3">
        <v>0</v>
      </c>
      <c r="ED190" s="3">
        <v>0</v>
      </c>
      <c r="EE190" s="3">
        <v>-0.38</v>
      </c>
      <c r="EF190" s="3">
        <v>3564680</v>
      </c>
      <c r="EG190" s="3">
        <v>227749</v>
      </c>
      <c r="EH190" s="3">
        <v>1538.17</v>
      </c>
      <c r="EI190" s="2">
        <v>714491</v>
      </c>
      <c r="EJ190" s="2">
        <v>227239</v>
      </c>
      <c r="EK190" s="2" t="s">
        <v>154</v>
      </c>
      <c r="EL190" s="2" t="s">
        <v>162</v>
      </c>
    </row>
    <row r="191" spans="1:142" hidden="1">
      <c r="A191" s="2" t="s">
        <v>661</v>
      </c>
      <c r="B191" s="2" t="s">
        <v>662</v>
      </c>
      <c r="C191" s="2" t="s">
        <v>614</v>
      </c>
      <c r="D191" s="2" t="s">
        <v>615</v>
      </c>
      <c r="E191" s="2" t="s">
        <v>616</v>
      </c>
      <c r="F191" s="2" t="s">
        <v>617</v>
      </c>
      <c r="G191" s="2" t="s">
        <v>618</v>
      </c>
      <c r="H191" s="2" t="s">
        <v>610</v>
      </c>
      <c r="I191" s="2" t="s">
        <v>611</v>
      </c>
      <c r="J191" s="2" t="s">
        <v>612</v>
      </c>
      <c r="K191" s="2" t="s">
        <v>150</v>
      </c>
      <c r="L191" s="2">
        <v>2</v>
      </c>
      <c r="M191" s="3">
        <v>11</v>
      </c>
      <c r="N191" s="3">
        <v>11</v>
      </c>
      <c r="O191" s="3">
        <v>300</v>
      </c>
      <c r="P191" s="2" t="s">
        <v>619</v>
      </c>
      <c r="Q191" s="2" t="s">
        <v>152</v>
      </c>
      <c r="R191" s="3">
        <v>1000</v>
      </c>
      <c r="S191" s="2" t="s">
        <v>632</v>
      </c>
      <c r="T191" s="2" t="s">
        <v>662</v>
      </c>
      <c r="U191" s="2" t="s">
        <v>152</v>
      </c>
      <c r="V191" s="2" t="s">
        <v>152</v>
      </c>
      <c r="W191" s="3">
        <v>7800.52</v>
      </c>
      <c r="X191" s="3">
        <v>7664.37</v>
      </c>
      <c r="Y191" s="3">
        <v>7840.47</v>
      </c>
      <c r="Z191" s="3">
        <v>7704.09</v>
      </c>
      <c r="AA191" s="3">
        <v>0</v>
      </c>
      <c r="AB191" s="3">
        <v>0</v>
      </c>
      <c r="AC191" s="3">
        <v>0</v>
      </c>
      <c r="AD191" s="3">
        <v>0</v>
      </c>
      <c r="AE191" s="3">
        <v>1237.4100000000001</v>
      </c>
      <c r="AF191" s="3">
        <v>1217.3699999999999</v>
      </c>
      <c r="AG191" s="3">
        <v>1618.46</v>
      </c>
      <c r="AH191" s="3">
        <v>1591.01</v>
      </c>
      <c r="AI191" s="3">
        <v>2192.66</v>
      </c>
      <c r="AJ191" s="3">
        <v>2154.69</v>
      </c>
      <c r="AK191" s="3">
        <v>0</v>
      </c>
      <c r="AL191" s="3">
        <v>0</v>
      </c>
      <c r="AM191" s="3">
        <v>0</v>
      </c>
      <c r="AN191" s="3">
        <v>0</v>
      </c>
      <c r="AO191" s="3">
        <v>136150</v>
      </c>
      <c r="AP191" s="3">
        <v>136380</v>
      </c>
      <c r="AQ191" s="3">
        <v>0</v>
      </c>
      <c r="AR191" s="3">
        <v>0</v>
      </c>
      <c r="AS191" s="3">
        <v>0</v>
      </c>
      <c r="AT191" s="3">
        <v>20040</v>
      </c>
      <c r="AU191" s="3">
        <v>27450</v>
      </c>
      <c r="AV191" s="3">
        <v>0</v>
      </c>
      <c r="AW191" s="3">
        <v>0</v>
      </c>
      <c r="AX191" s="3">
        <v>318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0</v>
      </c>
      <c r="BI191" s="3">
        <v>0</v>
      </c>
      <c r="BJ191" s="3">
        <v>0</v>
      </c>
      <c r="BK191" s="3">
        <v>0</v>
      </c>
      <c r="BL191" s="3">
        <v>0</v>
      </c>
      <c r="BM191" s="3">
        <v>0</v>
      </c>
      <c r="BN191" s="3">
        <v>0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87294</v>
      </c>
      <c r="CJ191" s="3">
        <v>63.03</v>
      </c>
      <c r="CK191" s="3">
        <v>0</v>
      </c>
      <c r="CL191" s="3">
        <v>0</v>
      </c>
      <c r="CM191" s="3">
        <v>24660</v>
      </c>
      <c r="CN191" s="3">
        <v>17022</v>
      </c>
      <c r="CO191" s="3">
        <v>49086</v>
      </c>
      <c r="CP191" s="3">
        <v>0</v>
      </c>
      <c r="CQ191" s="3">
        <v>0</v>
      </c>
      <c r="CR191" s="3">
        <v>49086</v>
      </c>
      <c r="CS191" s="3">
        <v>258</v>
      </c>
      <c r="CT191" s="3">
        <v>47490</v>
      </c>
      <c r="CU191" s="3">
        <v>0</v>
      </c>
      <c r="CV191" s="3">
        <v>0</v>
      </c>
      <c r="CW191" s="3">
        <v>475</v>
      </c>
      <c r="CX191" s="3">
        <v>950</v>
      </c>
      <c r="CY191" s="3">
        <v>8.8000000000000007</v>
      </c>
      <c r="CZ191" s="3">
        <v>8.8000000000000007</v>
      </c>
      <c r="DA191" s="3">
        <v>7.3</v>
      </c>
      <c r="DB191" s="3">
        <v>1</v>
      </c>
      <c r="DC191" s="3">
        <v>0.6</v>
      </c>
      <c r="DD191" s="3">
        <v>475</v>
      </c>
      <c r="DE191" s="3">
        <v>950</v>
      </c>
      <c r="DF191" s="3">
        <v>8.8000000000000007</v>
      </c>
      <c r="DG191" s="3">
        <v>8.8000000000000007</v>
      </c>
      <c r="DH191" s="3">
        <v>7.3</v>
      </c>
      <c r="DI191" s="3">
        <v>1</v>
      </c>
      <c r="DJ191" s="3">
        <v>431956.8</v>
      </c>
      <c r="DK191" s="3">
        <v>0</v>
      </c>
      <c r="DL191" s="3">
        <v>0</v>
      </c>
      <c r="DM191" s="3">
        <v>114000</v>
      </c>
      <c r="DN191" s="3">
        <v>17100</v>
      </c>
      <c r="DO191" s="3">
        <v>47490</v>
      </c>
      <c r="DP191" s="3">
        <v>0</v>
      </c>
      <c r="DQ191" s="3">
        <v>0</v>
      </c>
      <c r="DR191" s="3">
        <v>2945.16</v>
      </c>
      <c r="DS191" s="3">
        <v>2000</v>
      </c>
      <c r="DT191" s="3">
        <v>546688.56999999995</v>
      </c>
      <c r="DU191" s="3">
        <v>0</v>
      </c>
      <c r="DV191" s="3">
        <v>0</v>
      </c>
      <c r="DW191" s="3">
        <v>0</v>
      </c>
      <c r="DX191" s="3">
        <v>0</v>
      </c>
      <c r="DY191" s="3">
        <v>0</v>
      </c>
      <c r="DZ191" s="3">
        <v>159976.45000000001</v>
      </c>
      <c r="EA191" s="3">
        <v>0</v>
      </c>
      <c r="EB191" s="3">
        <v>0</v>
      </c>
      <c r="EC191" s="3">
        <v>213870</v>
      </c>
      <c r="ED191" s="3">
        <v>172842.12</v>
      </c>
      <c r="EE191" s="3">
        <v>0.47</v>
      </c>
      <c r="EF191" s="3">
        <v>1162181</v>
      </c>
      <c r="EG191" s="3">
        <v>49086</v>
      </c>
      <c r="EH191" s="3">
        <v>254.97</v>
      </c>
      <c r="EI191" s="2">
        <v>87294</v>
      </c>
      <c r="EJ191" s="2">
        <v>48856</v>
      </c>
      <c r="EK191" s="2" t="s">
        <v>154</v>
      </c>
      <c r="EL191" s="2" t="s">
        <v>162</v>
      </c>
    </row>
    <row r="192" spans="1:142" hidden="1">
      <c r="A192" s="2" t="s">
        <v>661</v>
      </c>
      <c r="B192" s="2" t="s">
        <v>662</v>
      </c>
      <c r="C192" s="2" t="s">
        <v>620</v>
      </c>
      <c r="D192" s="2" t="s">
        <v>615</v>
      </c>
      <c r="E192" s="2" t="s">
        <v>621</v>
      </c>
      <c r="F192" s="2" t="s">
        <v>622</v>
      </c>
      <c r="G192" s="2" t="s">
        <v>609</v>
      </c>
      <c r="H192" s="2" t="s">
        <v>610</v>
      </c>
      <c r="I192" s="2" t="s">
        <v>611</v>
      </c>
      <c r="J192" s="2" t="s">
        <v>612</v>
      </c>
      <c r="K192" s="2" t="s">
        <v>150</v>
      </c>
      <c r="L192" s="2">
        <v>2</v>
      </c>
      <c r="M192" s="3">
        <v>11</v>
      </c>
      <c r="N192" s="3">
        <v>11</v>
      </c>
      <c r="O192" s="3">
        <v>850</v>
      </c>
      <c r="P192" s="2" t="s">
        <v>623</v>
      </c>
      <c r="Q192" s="2" t="s">
        <v>152</v>
      </c>
      <c r="R192" s="3">
        <v>1500</v>
      </c>
      <c r="S192" s="2" t="s">
        <v>632</v>
      </c>
      <c r="T192" s="2" t="s">
        <v>662</v>
      </c>
      <c r="U192" s="2" t="s">
        <v>152</v>
      </c>
      <c r="V192" s="2" t="s">
        <v>152</v>
      </c>
      <c r="W192" s="3">
        <v>17105.91</v>
      </c>
      <c r="X192" s="3">
        <v>16908.97</v>
      </c>
      <c r="Y192" s="3">
        <v>17400.61</v>
      </c>
      <c r="Z192" s="3">
        <v>17203.04</v>
      </c>
      <c r="AA192" s="3">
        <v>0</v>
      </c>
      <c r="AB192" s="3">
        <v>0</v>
      </c>
      <c r="AC192" s="3">
        <v>0</v>
      </c>
      <c r="AD192" s="3">
        <v>0</v>
      </c>
      <c r="AE192" s="3">
        <v>2982.26</v>
      </c>
      <c r="AF192" s="3">
        <v>2948.34</v>
      </c>
      <c r="AG192" s="3">
        <v>3162.95</v>
      </c>
      <c r="AH192" s="3">
        <v>3127.36</v>
      </c>
      <c r="AI192" s="3">
        <v>4896.6099999999997</v>
      </c>
      <c r="AJ192" s="3">
        <v>4842.1000000000004</v>
      </c>
      <c r="AK192" s="3">
        <v>0</v>
      </c>
      <c r="AL192" s="3">
        <v>0</v>
      </c>
      <c r="AM192" s="3">
        <v>0</v>
      </c>
      <c r="AN192" s="3">
        <v>0</v>
      </c>
      <c r="AO192" s="3">
        <v>295410</v>
      </c>
      <c r="AP192" s="3">
        <v>296355</v>
      </c>
      <c r="AQ192" s="3">
        <v>0</v>
      </c>
      <c r="AR192" s="3">
        <v>0</v>
      </c>
      <c r="AS192" s="3">
        <v>0</v>
      </c>
      <c r="AT192" s="3">
        <v>50880</v>
      </c>
      <c r="AU192" s="3">
        <v>53385</v>
      </c>
      <c r="AV192" s="3">
        <v>0</v>
      </c>
      <c r="AW192" s="3">
        <v>0</v>
      </c>
      <c r="AX192" s="3">
        <v>547.5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0</v>
      </c>
      <c r="BI192" s="3">
        <v>0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>
        <v>0</v>
      </c>
      <c r="BP192" s="3">
        <v>0</v>
      </c>
      <c r="BQ192" s="3">
        <v>0</v>
      </c>
      <c r="BR192" s="3">
        <v>0</v>
      </c>
      <c r="BS192" s="3">
        <v>0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205197</v>
      </c>
      <c r="CJ192" s="3">
        <v>139.85</v>
      </c>
      <c r="CK192" s="3">
        <v>0</v>
      </c>
      <c r="CL192" s="3">
        <v>0</v>
      </c>
      <c r="CM192" s="3">
        <v>56340</v>
      </c>
      <c r="CN192" s="3">
        <v>37345</v>
      </c>
      <c r="CO192" s="3">
        <v>91158</v>
      </c>
      <c r="CP192" s="3">
        <v>0</v>
      </c>
      <c r="CQ192" s="3">
        <v>0</v>
      </c>
      <c r="CR192" s="3">
        <v>91158</v>
      </c>
      <c r="CS192" s="3">
        <v>680</v>
      </c>
      <c r="CT192" s="3">
        <v>104265</v>
      </c>
      <c r="CU192" s="3">
        <v>0</v>
      </c>
      <c r="CV192" s="3">
        <v>0</v>
      </c>
      <c r="CW192" s="3">
        <v>475</v>
      </c>
      <c r="CX192" s="3">
        <v>950</v>
      </c>
      <c r="CY192" s="3">
        <v>8.8000000000000007</v>
      </c>
      <c r="CZ192" s="3">
        <v>8.8000000000000007</v>
      </c>
      <c r="DA192" s="3">
        <v>7.3</v>
      </c>
      <c r="DB192" s="3">
        <v>1</v>
      </c>
      <c r="DC192" s="3">
        <v>0.6</v>
      </c>
      <c r="DD192" s="3">
        <v>475</v>
      </c>
      <c r="DE192" s="3">
        <v>950</v>
      </c>
      <c r="DF192" s="3">
        <v>8.8000000000000007</v>
      </c>
      <c r="DG192" s="3">
        <v>8.8000000000000007</v>
      </c>
      <c r="DH192" s="3">
        <v>7.3</v>
      </c>
      <c r="DI192" s="3">
        <v>1</v>
      </c>
      <c r="DJ192" s="3">
        <v>802190.4</v>
      </c>
      <c r="DK192" s="3">
        <v>0</v>
      </c>
      <c r="DL192" s="3">
        <v>0</v>
      </c>
      <c r="DM192" s="3">
        <v>323000</v>
      </c>
      <c r="DN192" s="3">
        <v>0</v>
      </c>
      <c r="DO192" s="3">
        <v>104265</v>
      </c>
      <c r="DP192" s="3">
        <v>0</v>
      </c>
      <c r="DQ192" s="3">
        <v>0</v>
      </c>
      <c r="DR192" s="3">
        <v>5469.48</v>
      </c>
      <c r="DS192" s="3">
        <v>2000</v>
      </c>
      <c r="DT192" s="3">
        <v>1216978.19</v>
      </c>
      <c r="DU192" s="3">
        <v>0</v>
      </c>
      <c r="DV192" s="3">
        <v>0</v>
      </c>
      <c r="DW192" s="3">
        <v>0</v>
      </c>
      <c r="DX192" s="3">
        <v>0</v>
      </c>
      <c r="DY192" s="3">
        <v>0</v>
      </c>
      <c r="DZ192" s="3">
        <v>307955.13</v>
      </c>
      <c r="EA192" s="3">
        <v>0</v>
      </c>
      <c r="EB192" s="3">
        <v>0</v>
      </c>
      <c r="EC192" s="3">
        <v>502733</v>
      </c>
      <c r="ED192" s="3">
        <v>406290.06</v>
      </c>
      <c r="EE192" s="3">
        <v>-7.0000000000000007E-2</v>
      </c>
      <c r="EF192" s="3">
        <v>2453903</v>
      </c>
      <c r="EG192" s="3">
        <v>91158</v>
      </c>
      <c r="EH192" s="3">
        <v>407.65</v>
      </c>
      <c r="EI192" s="2">
        <v>205197</v>
      </c>
      <c r="EJ192" s="2">
        <v>90213</v>
      </c>
      <c r="EK192" s="2" t="s">
        <v>154</v>
      </c>
      <c r="EL192" s="2" t="s">
        <v>162</v>
      </c>
    </row>
    <row r="193" spans="1:142" hidden="1">
      <c r="A193" s="2" t="s">
        <v>661</v>
      </c>
      <c r="B193" s="2" t="s">
        <v>662</v>
      </c>
      <c r="C193" s="2" t="s">
        <v>624</v>
      </c>
      <c r="D193" s="2" t="s">
        <v>625</v>
      </c>
      <c r="E193" s="2" t="s">
        <v>626</v>
      </c>
      <c r="F193" s="2" t="s">
        <v>627</v>
      </c>
      <c r="G193" s="2" t="s">
        <v>628</v>
      </c>
      <c r="H193" s="2" t="s">
        <v>629</v>
      </c>
      <c r="I193" s="2" t="s">
        <v>629</v>
      </c>
      <c r="J193" s="2" t="s">
        <v>630</v>
      </c>
      <c r="K193" s="2" t="s">
        <v>171</v>
      </c>
      <c r="L193" s="2">
        <v>1</v>
      </c>
      <c r="M193" s="3">
        <v>33</v>
      </c>
      <c r="N193" s="3">
        <v>33</v>
      </c>
      <c r="O193" s="3">
        <v>9999</v>
      </c>
      <c r="P193" s="2" t="s">
        <v>631</v>
      </c>
      <c r="Q193" s="2" t="s">
        <v>152</v>
      </c>
      <c r="R193" s="3">
        <v>2000</v>
      </c>
      <c r="S193" s="2" t="s">
        <v>632</v>
      </c>
      <c r="T193" s="2" t="s">
        <v>662</v>
      </c>
      <c r="U193" s="2" t="s">
        <v>152</v>
      </c>
      <c r="V193" s="2" t="s">
        <v>152</v>
      </c>
      <c r="W193" s="3">
        <v>242847.53</v>
      </c>
      <c r="X193" s="3">
        <v>240096.82</v>
      </c>
      <c r="Y193" s="3">
        <v>243143.92</v>
      </c>
      <c r="Z193" s="3">
        <v>240386.44</v>
      </c>
      <c r="AA193" s="3">
        <v>0</v>
      </c>
      <c r="AB193" s="3">
        <v>0</v>
      </c>
      <c r="AC193" s="3">
        <v>0</v>
      </c>
      <c r="AD193" s="3">
        <v>0</v>
      </c>
      <c r="AE193" s="3">
        <v>40364.589999999997</v>
      </c>
      <c r="AF193" s="3">
        <v>39906.07</v>
      </c>
      <c r="AG193" s="3">
        <v>39888.800000000003</v>
      </c>
      <c r="AH193" s="3">
        <v>39445.019999999997</v>
      </c>
      <c r="AI193" s="3">
        <v>95039.19</v>
      </c>
      <c r="AJ193" s="3">
        <v>94107.93</v>
      </c>
      <c r="AK193" s="3">
        <v>94.76</v>
      </c>
      <c r="AL193" s="3">
        <v>94.76</v>
      </c>
      <c r="AM193" s="3">
        <v>0</v>
      </c>
      <c r="AN193" s="3">
        <v>0</v>
      </c>
      <c r="AO193" s="3">
        <v>5501420</v>
      </c>
      <c r="AP193" s="3">
        <v>5514960</v>
      </c>
      <c r="AQ193" s="3">
        <v>0</v>
      </c>
      <c r="AR193" s="3">
        <v>0</v>
      </c>
      <c r="AS193" s="3">
        <v>0</v>
      </c>
      <c r="AT193" s="3">
        <v>917040</v>
      </c>
      <c r="AU193" s="3">
        <v>887560</v>
      </c>
      <c r="AV193" s="3">
        <v>1795819.5</v>
      </c>
      <c r="AW193" s="3">
        <v>0</v>
      </c>
      <c r="AX193" s="3">
        <v>9852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0</v>
      </c>
      <c r="BI193" s="3">
        <v>0</v>
      </c>
      <c r="BJ193" s="3">
        <v>0</v>
      </c>
      <c r="BK193" s="3">
        <v>0</v>
      </c>
      <c r="BL193" s="3">
        <v>0</v>
      </c>
      <c r="BM193" s="3">
        <v>0</v>
      </c>
      <c r="BN193" s="3">
        <v>0</v>
      </c>
      <c r="BO193" s="3">
        <v>0</v>
      </c>
      <c r="BP193" s="3">
        <v>0</v>
      </c>
      <c r="BQ193" s="3">
        <v>0</v>
      </c>
      <c r="BR193" s="3">
        <v>0</v>
      </c>
      <c r="BS193" s="3">
        <v>0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132049</v>
      </c>
      <c r="CJ193" s="3">
        <v>179.61</v>
      </c>
      <c r="CK193" s="3">
        <v>0</v>
      </c>
      <c r="CL193" s="3">
        <v>0</v>
      </c>
      <c r="CM193" s="3">
        <v>33518</v>
      </c>
      <c r="CN193" s="3">
        <v>33182.5</v>
      </c>
      <c r="CO193" s="3">
        <v>5382911</v>
      </c>
      <c r="CP193" s="3">
        <v>0</v>
      </c>
      <c r="CQ193" s="3">
        <v>0</v>
      </c>
      <c r="CR193" s="3">
        <v>5382911</v>
      </c>
      <c r="CS193" s="3">
        <v>9672.39</v>
      </c>
      <c r="CT193" s="3">
        <v>1804600</v>
      </c>
      <c r="CU193" s="3">
        <v>-1795819.5</v>
      </c>
      <c r="CV193" s="3">
        <v>0</v>
      </c>
      <c r="CW193" s="3">
        <v>475</v>
      </c>
      <c r="CX193" s="3">
        <v>950</v>
      </c>
      <c r="CY193" s="3">
        <v>7.15</v>
      </c>
      <c r="CZ193" s="3">
        <v>7.15</v>
      </c>
      <c r="DA193" s="3">
        <v>7.3</v>
      </c>
      <c r="DB193" s="3">
        <v>1</v>
      </c>
      <c r="DC193" s="3">
        <v>0.6</v>
      </c>
      <c r="DD193" s="3">
        <v>475</v>
      </c>
      <c r="DE193" s="3">
        <v>950</v>
      </c>
      <c r="DF193" s="3">
        <v>7.15</v>
      </c>
      <c r="DG193" s="3">
        <v>7.15</v>
      </c>
      <c r="DH193" s="3">
        <v>7.3</v>
      </c>
      <c r="DI193" s="3">
        <v>1</v>
      </c>
      <c r="DJ193" s="3">
        <v>38487813.649999999</v>
      </c>
      <c r="DK193" s="3">
        <v>0</v>
      </c>
      <c r="DL193" s="3">
        <v>0</v>
      </c>
      <c r="DM193" s="3">
        <v>4594385.25</v>
      </c>
      <c r="DN193" s="3">
        <v>0</v>
      </c>
      <c r="DO193" s="3">
        <v>1804600</v>
      </c>
      <c r="DP193" s="3">
        <v>-1795819.5</v>
      </c>
      <c r="DQ193" s="3">
        <v>0</v>
      </c>
      <c r="DR193" s="3">
        <v>322974.65999999997</v>
      </c>
      <c r="DS193" s="3">
        <v>3500</v>
      </c>
      <c r="DT193" s="3">
        <v>-1257131.32</v>
      </c>
      <c r="DU193" s="3">
        <v>0</v>
      </c>
      <c r="DV193" s="3">
        <v>0</v>
      </c>
      <c r="DW193" s="3">
        <v>0</v>
      </c>
      <c r="DX193" s="3">
        <v>0</v>
      </c>
      <c r="DY193" s="3">
        <v>0</v>
      </c>
      <c r="DZ193" s="3">
        <v>40863.160000000003</v>
      </c>
      <c r="EA193" s="3">
        <v>0</v>
      </c>
      <c r="EB193" s="3">
        <v>0</v>
      </c>
      <c r="EC193" s="3">
        <v>236368</v>
      </c>
      <c r="ED193" s="3">
        <v>261457.02</v>
      </c>
      <c r="EE193" s="3">
        <v>-0.24</v>
      </c>
      <c r="EF193" s="3">
        <v>43956142</v>
      </c>
      <c r="EG193" s="3">
        <v>5382911</v>
      </c>
      <c r="EH193" s="3">
        <v>9672.39</v>
      </c>
      <c r="EI193" s="2">
        <v>132049</v>
      </c>
      <c r="EJ193" s="2">
        <v>5369371</v>
      </c>
      <c r="EK193" s="2" t="s">
        <v>154</v>
      </c>
      <c r="EL193" s="2" t="s">
        <v>155</v>
      </c>
    </row>
    <row r="194" spans="1:142" hidden="1">
      <c r="A194" s="2" t="s">
        <v>681</v>
      </c>
      <c r="B194" s="2" t="s">
        <v>682</v>
      </c>
      <c r="C194" s="2" t="s">
        <v>634</v>
      </c>
      <c r="D194" s="2" t="s">
        <v>635</v>
      </c>
      <c r="E194" s="2" t="s">
        <v>636</v>
      </c>
      <c r="F194" s="2" t="s">
        <v>637</v>
      </c>
      <c r="G194" s="2" t="s">
        <v>638</v>
      </c>
      <c r="H194" s="2" t="s">
        <v>149</v>
      </c>
      <c r="I194" s="2" t="s">
        <v>191</v>
      </c>
      <c r="J194" s="2" t="s">
        <v>189</v>
      </c>
      <c r="K194" s="2" t="s">
        <v>150</v>
      </c>
      <c r="L194" s="2">
        <v>2</v>
      </c>
      <c r="M194" s="3">
        <v>33</v>
      </c>
      <c r="N194" s="3">
        <v>33</v>
      </c>
      <c r="O194" s="3">
        <v>2500</v>
      </c>
      <c r="P194" s="2" t="s">
        <v>639</v>
      </c>
      <c r="Q194" s="2" t="s">
        <v>152</v>
      </c>
      <c r="R194" s="3">
        <v>1000</v>
      </c>
      <c r="S194" s="2" t="s">
        <v>661</v>
      </c>
      <c r="T194" s="2" t="s">
        <v>682</v>
      </c>
      <c r="U194" s="2" t="s">
        <v>152</v>
      </c>
      <c r="V194" s="2" t="s">
        <v>152</v>
      </c>
      <c r="W194" s="3">
        <v>25888.57</v>
      </c>
      <c r="X194" s="3">
        <v>25788.18</v>
      </c>
      <c r="Y194" s="3">
        <v>26470.53</v>
      </c>
      <c r="Z194" s="3">
        <v>26367.61</v>
      </c>
      <c r="AA194" s="3">
        <v>0</v>
      </c>
      <c r="AB194" s="3">
        <v>0</v>
      </c>
      <c r="AC194" s="3">
        <v>0</v>
      </c>
      <c r="AD194" s="3">
        <v>0</v>
      </c>
      <c r="AE194" s="3">
        <v>4336.5200000000004</v>
      </c>
      <c r="AF194" s="3">
        <v>4320.7</v>
      </c>
      <c r="AG194" s="3">
        <v>4705.12</v>
      </c>
      <c r="AH194" s="3">
        <v>4687.3599999999997</v>
      </c>
      <c r="AI194" s="3">
        <v>8140.08</v>
      </c>
      <c r="AJ194" s="3">
        <v>8119.5</v>
      </c>
      <c r="AK194" s="3">
        <v>0</v>
      </c>
      <c r="AL194" s="3">
        <v>0</v>
      </c>
      <c r="AM194" s="3">
        <v>0</v>
      </c>
      <c r="AN194" s="3">
        <v>0</v>
      </c>
      <c r="AO194" s="3">
        <v>100390</v>
      </c>
      <c r="AP194" s="3">
        <v>102920</v>
      </c>
      <c r="AQ194" s="3">
        <v>0</v>
      </c>
      <c r="AR194" s="3">
        <v>0</v>
      </c>
      <c r="AS194" s="3">
        <v>0</v>
      </c>
      <c r="AT194" s="3">
        <v>15820</v>
      </c>
      <c r="AU194" s="3">
        <v>17760</v>
      </c>
      <c r="AV194" s="3">
        <v>0</v>
      </c>
      <c r="AW194" s="3">
        <v>0</v>
      </c>
      <c r="AX194" s="3">
        <v>676.5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0</v>
      </c>
      <c r="BI194" s="3">
        <v>0</v>
      </c>
      <c r="BJ194" s="3">
        <v>0</v>
      </c>
      <c r="BK194" s="3">
        <v>0</v>
      </c>
      <c r="BL194" s="3">
        <v>0</v>
      </c>
      <c r="BM194" s="3">
        <v>0</v>
      </c>
      <c r="BN194" s="3">
        <v>0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74605</v>
      </c>
      <c r="CJ194" s="3">
        <v>113.28</v>
      </c>
      <c r="CK194" s="3">
        <v>0</v>
      </c>
      <c r="CL194" s="3">
        <v>0</v>
      </c>
      <c r="CM194" s="3">
        <v>14664</v>
      </c>
      <c r="CN194" s="3">
        <v>17832</v>
      </c>
      <c r="CO194" s="3">
        <v>50000</v>
      </c>
      <c r="CP194" s="3">
        <v>0</v>
      </c>
      <c r="CQ194" s="3">
        <v>0</v>
      </c>
      <c r="CR194" s="3">
        <v>50000</v>
      </c>
      <c r="CS194" s="3">
        <v>2000</v>
      </c>
      <c r="CT194" s="3">
        <v>33580</v>
      </c>
      <c r="CU194" s="3">
        <v>0</v>
      </c>
      <c r="CV194" s="3">
        <v>0</v>
      </c>
      <c r="CW194" s="3">
        <v>475</v>
      </c>
      <c r="CX194" s="3">
        <v>950</v>
      </c>
      <c r="CY194" s="3">
        <v>8</v>
      </c>
      <c r="CZ194" s="3">
        <v>8</v>
      </c>
      <c r="DA194" s="3">
        <v>7.3</v>
      </c>
      <c r="DB194" s="3">
        <v>1</v>
      </c>
      <c r="DC194" s="3">
        <v>0.6</v>
      </c>
      <c r="DD194" s="3">
        <v>475</v>
      </c>
      <c r="DE194" s="3">
        <v>950</v>
      </c>
      <c r="DF194" s="3">
        <v>8</v>
      </c>
      <c r="DG194" s="3">
        <v>8</v>
      </c>
      <c r="DH194" s="3">
        <v>7.3</v>
      </c>
      <c r="DI194" s="3">
        <v>1</v>
      </c>
      <c r="DJ194" s="3">
        <v>400000</v>
      </c>
      <c r="DK194" s="3">
        <v>0</v>
      </c>
      <c r="DL194" s="3">
        <v>0</v>
      </c>
      <c r="DM194" s="3">
        <v>950000</v>
      </c>
      <c r="DN194" s="3">
        <v>0</v>
      </c>
      <c r="DO194" s="3">
        <v>33580</v>
      </c>
      <c r="DP194" s="3">
        <v>0</v>
      </c>
      <c r="DQ194" s="3">
        <v>0</v>
      </c>
      <c r="DR194" s="3">
        <v>1698.9</v>
      </c>
      <c r="DS194" s="3">
        <v>3500</v>
      </c>
      <c r="DT194" s="3">
        <v>363249.79</v>
      </c>
      <c r="DU194" s="3">
        <v>0</v>
      </c>
      <c r="DV194" s="3">
        <v>0</v>
      </c>
      <c r="DW194" s="3">
        <v>8141.17</v>
      </c>
      <c r="DX194" s="3">
        <v>7.11</v>
      </c>
      <c r="DY194" s="3">
        <v>0</v>
      </c>
      <c r="DZ194" s="3">
        <v>63337.89</v>
      </c>
      <c r="EA194" s="3">
        <v>0</v>
      </c>
      <c r="EB194" s="3">
        <v>0</v>
      </c>
      <c r="EC194" s="3">
        <v>152194</v>
      </c>
      <c r="ED194" s="3">
        <v>147717.9</v>
      </c>
      <c r="EE194" s="3">
        <v>0.03</v>
      </c>
      <c r="EF194" s="3">
        <v>1760177</v>
      </c>
      <c r="EG194" s="3">
        <v>28315</v>
      </c>
      <c r="EH194" s="3">
        <v>563.22</v>
      </c>
      <c r="EI194" s="2">
        <v>74605</v>
      </c>
      <c r="EJ194" s="2">
        <v>25785</v>
      </c>
      <c r="EK194" s="2" t="s">
        <v>154</v>
      </c>
      <c r="EL194" s="2" t="s">
        <v>162</v>
      </c>
    </row>
    <row r="195" spans="1:142" hidden="1">
      <c r="A195" s="2" t="s">
        <v>681</v>
      </c>
      <c r="B195" s="2" t="s">
        <v>682</v>
      </c>
      <c r="C195" s="2" t="s">
        <v>144</v>
      </c>
      <c r="D195" s="2" t="s">
        <v>145</v>
      </c>
      <c r="E195" s="2" t="s">
        <v>146</v>
      </c>
      <c r="F195" s="2" t="s">
        <v>147</v>
      </c>
      <c r="G195" s="2" t="s">
        <v>148</v>
      </c>
      <c r="H195" s="2" t="s">
        <v>149</v>
      </c>
      <c r="I195" s="2" t="s">
        <v>149</v>
      </c>
      <c r="J195" s="2" t="s">
        <v>149</v>
      </c>
      <c r="K195" s="2" t="s">
        <v>150</v>
      </c>
      <c r="L195" s="2">
        <v>2</v>
      </c>
      <c r="M195" s="3">
        <v>33</v>
      </c>
      <c r="N195" s="3">
        <v>33</v>
      </c>
      <c r="O195" s="3">
        <v>2300</v>
      </c>
      <c r="P195" s="2" t="s">
        <v>151</v>
      </c>
      <c r="Q195" s="2" t="s">
        <v>152</v>
      </c>
      <c r="R195" s="3">
        <v>1000</v>
      </c>
      <c r="S195" s="2" t="s">
        <v>661</v>
      </c>
      <c r="T195" s="2" t="s">
        <v>682</v>
      </c>
      <c r="U195" s="2" t="s">
        <v>152</v>
      </c>
      <c r="V195" s="2" t="s">
        <v>152</v>
      </c>
      <c r="W195" s="3">
        <v>95100.45</v>
      </c>
      <c r="X195" s="3">
        <v>94436.32</v>
      </c>
      <c r="Y195" s="3">
        <v>95555.3</v>
      </c>
      <c r="Z195" s="3">
        <v>94889.88</v>
      </c>
      <c r="AA195" s="3">
        <v>0</v>
      </c>
      <c r="AB195" s="3">
        <v>0</v>
      </c>
      <c r="AC195" s="3">
        <v>0</v>
      </c>
      <c r="AD195" s="3">
        <v>0</v>
      </c>
      <c r="AE195" s="3">
        <v>11448.16</v>
      </c>
      <c r="AF195" s="3">
        <v>11420.06</v>
      </c>
      <c r="AG195" s="3">
        <v>26855.23</v>
      </c>
      <c r="AH195" s="3">
        <v>26667.99</v>
      </c>
      <c r="AI195" s="3">
        <v>22175.4</v>
      </c>
      <c r="AJ195" s="3">
        <v>22099.07</v>
      </c>
      <c r="AK195" s="3">
        <v>0</v>
      </c>
      <c r="AL195" s="3">
        <v>0</v>
      </c>
      <c r="AM195" s="3">
        <v>0</v>
      </c>
      <c r="AN195" s="3">
        <v>0</v>
      </c>
      <c r="AO195" s="3">
        <v>664130</v>
      </c>
      <c r="AP195" s="3">
        <v>665420</v>
      </c>
      <c r="AQ195" s="3">
        <v>0</v>
      </c>
      <c r="AR195" s="3">
        <v>0</v>
      </c>
      <c r="AS195" s="3">
        <v>0</v>
      </c>
      <c r="AT195" s="3">
        <v>28100</v>
      </c>
      <c r="AU195" s="3">
        <v>187240</v>
      </c>
      <c r="AV195" s="3">
        <v>61808.75</v>
      </c>
      <c r="AW195" s="3">
        <v>0</v>
      </c>
      <c r="AX195" s="3">
        <v>1779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0</v>
      </c>
      <c r="BI195" s="3">
        <v>0</v>
      </c>
      <c r="BJ195" s="3">
        <v>0</v>
      </c>
      <c r="BK195" s="3">
        <v>0</v>
      </c>
      <c r="BL195" s="3">
        <v>0</v>
      </c>
      <c r="BM195" s="3">
        <v>0</v>
      </c>
      <c r="BN195" s="3">
        <v>0</v>
      </c>
      <c r="BO195" s="3">
        <v>0</v>
      </c>
      <c r="BP195" s="3">
        <v>0</v>
      </c>
      <c r="BQ195" s="3">
        <v>0</v>
      </c>
      <c r="BR195" s="3">
        <v>0</v>
      </c>
      <c r="BS195" s="3">
        <v>0</v>
      </c>
      <c r="BT195" s="3">
        <v>0</v>
      </c>
      <c r="BU195" s="3">
        <v>0</v>
      </c>
      <c r="BV195" s="3">
        <v>0</v>
      </c>
      <c r="BW195" s="3">
        <v>0</v>
      </c>
      <c r="BX195" s="3">
        <v>0</v>
      </c>
      <c r="BY195" s="3">
        <v>0</v>
      </c>
      <c r="BZ195" s="3">
        <v>0</v>
      </c>
      <c r="CA195" s="3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28955</v>
      </c>
      <c r="CJ195" s="3">
        <v>39.299999999999997</v>
      </c>
      <c r="CK195" s="3">
        <v>0</v>
      </c>
      <c r="CL195" s="3">
        <v>0</v>
      </c>
      <c r="CM195" s="3">
        <v>7260.5</v>
      </c>
      <c r="CN195" s="3">
        <v>7260.75</v>
      </c>
      <c r="CO195" s="3">
        <v>636465</v>
      </c>
      <c r="CP195" s="3">
        <v>0</v>
      </c>
      <c r="CQ195" s="3">
        <v>0</v>
      </c>
      <c r="CR195" s="3">
        <v>636465</v>
      </c>
      <c r="CS195" s="3">
        <v>1840</v>
      </c>
      <c r="CT195" s="3">
        <v>215340</v>
      </c>
      <c r="CU195" s="3">
        <v>-61808.75</v>
      </c>
      <c r="CV195" s="3">
        <v>0</v>
      </c>
      <c r="CW195" s="3">
        <v>475</v>
      </c>
      <c r="CX195" s="3">
        <v>950</v>
      </c>
      <c r="CY195" s="3">
        <v>8</v>
      </c>
      <c r="CZ195" s="3">
        <v>8</v>
      </c>
      <c r="DA195" s="3">
        <v>7.3</v>
      </c>
      <c r="DB195" s="3">
        <v>1</v>
      </c>
      <c r="DC195" s="3">
        <v>0.6</v>
      </c>
      <c r="DD195" s="3">
        <v>475</v>
      </c>
      <c r="DE195" s="3">
        <v>950</v>
      </c>
      <c r="DF195" s="3">
        <v>8</v>
      </c>
      <c r="DG195" s="3">
        <v>8</v>
      </c>
      <c r="DH195" s="3">
        <v>7.3</v>
      </c>
      <c r="DI195" s="3">
        <v>1</v>
      </c>
      <c r="DJ195" s="3">
        <v>5091720</v>
      </c>
      <c r="DK195" s="3">
        <v>0</v>
      </c>
      <c r="DL195" s="3">
        <v>0</v>
      </c>
      <c r="DM195" s="3">
        <v>874000</v>
      </c>
      <c r="DN195" s="3">
        <v>0</v>
      </c>
      <c r="DO195" s="3">
        <v>215340</v>
      </c>
      <c r="DP195" s="3">
        <v>-61808.75</v>
      </c>
      <c r="DQ195" s="3">
        <v>0</v>
      </c>
      <c r="DR195" s="3">
        <v>38187.9</v>
      </c>
      <c r="DS195" s="3">
        <v>3500</v>
      </c>
      <c r="DT195" s="3">
        <v>96895.53</v>
      </c>
      <c r="DU195" s="3">
        <v>0</v>
      </c>
      <c r="DV195" s="3">
        <v>0</v>
      </c>
      <c r="DW195" s="3">
        <v>0</v>
      </c>
      <c r="DX195" s="3">
        <v>0</v>
      </c>
      <c r="DY195" s="3">
        <v>0</v>
      </c>
      <c r="DZ195" s="3">
        <v>42305.38</v>
      </c>
      <c r="EA195" s="3">
        <v>0</v>
      </c>
      <c r="EB195" s="3">
        <v>0</v>
      </c>
      <c r="EC195" s="3">
        <v>59068</v>
      </c>
      <c r="ED195" s="3">
        <v>57330.9</v>
      </c>
      <c r="EE195" s="3">
        <v>-0.43</v>
      </c>
      <c r="EF195" s="3">
        <v>6319643</v>
      </c>
      <c r="EG195" s="3">
        <v>636465</v>
      </c>
      <c r="EH195" s="3">
        <v>1739.7</v>
      </c>
      <c r="EI195" s="2">
        <v>28955</v>
      </c>
      <c r="EJ195" s="2">
        <v>635175</v>
      </c>
      <c r="EK195" s="2" t="s">
        <v>154</v>
      </c>
      <c r="EL195" s="2" t="s">
        <v>155</v>
      </c>
    </row>
    <row r="196" spans="1:142" hidden="1">
      <c r="A196" s="2" t="s">
        <v>681</v>
      </c>
      <c r="B196" s="2" t="s">
        <v>682</v>
      </c>
      <c r="C196" s="2" t="s">
        <v>640</v>
      </c>
      <c r="D196" s="2" t="s">
        <v>641</v>
      </c>
      <c r="E196" s="2" t="s">
        <v>642</v>
      </c>
      <c r="F196" s="2" t="s">
        <v>643</v>
      </c>
      <c r="G196" s="2" t="s">
        <v>644</v>
      </c>
      <c r="H196" s="2" t="s">
        <v>149</v>
      </c>
      <c r="I196" s="2" t="s">
        <v>191</v>
      </c>
      <c r="J196" s="2" t="s">
        <v>191</v>
      </c>
      <c r="K196" s="2" t="s">
        <v>150</v>
      </c>
      <c r="L196" s="2">
        <v>2</v>
      </c>
      <c r="M196" s="3">
        <v>33</v>
      </c>
      <c r="N196" s="3">
        <v>33</v>
      </c>
      <c r="O196" s="3">
        <v>4990</v>
      </c>
      <c r="P196" s="2" t="s">
        <v>645</v>
      </c>
      <c r="Q196" s="2" t="s">
        <v>152</v>
      </c>
      <c r="R196" s="3">
        <v>2000</v>
      </c>
      <c r="S196" s="2" t="s">
        <v>661</v>
      </c>
      <c r="T196" s="2" t="s">
        <v>682</v>
      </c>
      <c r="U196" s="2" t="s">
        <v>152</v>
      </c>
      <c r="V196" s="2" t="s">
        <v>152</v>
      </c>
      <c r="W196" s="3">
        <v>76372.97</v>
      </c>
      <c r="X196" s="3">
        <v>75627.08</v>
      </c>
      <c r="Y196" s="3">
        <v>78029.509999999995</v>
      </c>
      <c r="Z196" s="3">
        <v>77273.22</v>
      </c>
      <c r="AA196" s="3">
        <v>0</v>
      </c>
      <c r="AB196" s="3">
        <v>0</v>
      </c>
      <c r="AC196" s="3">
        <v>0</v>
      </c>
      <c r="AD196" s="3">
        <v>0</v>
      </c>
      <c r="AE196" s="3">
        <v>7780.68</v>
      </c>
      <c r="AF196" s="3">
        <v>7733.93</v>
      </c>
      <c r="AG196" s="3">
        <v>20549.11</v>
      </c>
      <c r="AH196" s="3">
        <v>20348.63</v>
      </c>
      <c r="AI196" s="3">
        <v>15706.33</v>
      </c>
      <c r="AJ196" s="3">
        <v>15603.37</v>
      </c>
      <c r="AK196" s="3">
        <v>0</v>
      </c>
      <c r="AL196" s="3">
        <v>0</v>
      </c>
      <c r="AM196" s="3">
        <v>0</v>
      </c>
      <c r="AN196" s="3">
        <v>0</v>
      </c>
      <c r="AO196" s="3">
        <v>1491780</v>
      </c>
      <c r="AP196" s="3">
        <v>1512580</v>
      </c>
      <c r="AQ196" s="3">
        <v>0</v>
      </c>
      <c r="AR196" s="3">
        <v>0</v>
      </c>
      <c r="AS196" s="3">
        <v>0</v>
      </c>
      <c r="AT196" s="3">
        <v>93500</v>
      </c>
      <c r="AU196" s="3">
        <v>400960</v>
      </c>
      <c r="AV196" s="3">
        <v>0</v>
      </c>
      <c r="AW196" s="3">
        <v>0</v>
      </c>
      <c r="AX196" s="3">
        <v>3984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0</v>
      </c>
      <c r="BI196" s="3">
        <v>0</v>
      </c>
      <c r="BJ196" s="3">
        <v>0</v>
      </c>
      <c r="BK196" s="3">
        <v>0</v>
      </c>
      <c r="BL196" s="3">
        <v>0</v>
      </c>
      <c r="BM196" s="3">
        <v>0</v>
      </c>
      <c r="BN196" s="3">
        <v>0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3">
        <v>0</v>
      </c>
      <c r="BU196" s="3">
        <v>0</v>
      </c>
      <c r="BV196" s="3">
        <v>0</v>
      </c>
      <c r="BW196" s="3">
        <v>0</v>
      </c>
      <c r="BX196" s="3">
        <v>0</v>
      </c>
      <c r="BY196" s="3">
        <v>0</v>
      </c>
      <c r="BZ196" s="3">
        <v>0</v>
      </c>
      <c r="CA196" s="3">
        <v>0</v>
      </c>
      <c r="CB196" s="3">
        <v>0</v>
      </c>
      <c r="CC196" s="3">
        <v>0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469964</v>
      </c>
      <c r="CJ196" s="3">
        <v>731.22</v>
      </c>
      <c r="CK196" s="3">
        <v>0</v>
      </c>
      <c r="CL196" s="3">
        <v>0</v>
      </c>
      <c r="CM196" s="3">
        <v>113747</v>
      </c>
      <c r="CN196" s="3">
        <v>112047</v>
      </c>
      <c r="CO196" s="3">
        <v>1042616</v>
      </c>
      <c r="CP196" s="3">
        <v>0</v>
      </c>
      <c r="CQ196" s="3">
        <v>0</v>
      </c>
      <c r="CR196" s="3">
        <v>1042616</v>
      </c>
      <c r="CS196" s="3">
        <v>3992</v>
      </c>
      <c r="CT196" s="3">
        <v>494460</v>
      </c>
      <c r="CU196" s="3">
        <v>0</v>
      </c>
      <c r="CV196" s="3">
        <v>0</v>
      </c>
      <c r="CW196" s="3">
        <v>475</v>
      </c>
      <c r="CX196" s="3">
        <v>950</v>
      </c>
      <c r="CY196" s="3">
        <v>8</v>
      </c>
      <c r="CZ196" s="3">
        <v>8</v>
      </c>
      <c r="DA196" s="3">
        <v>7.3</v>
      </c>
      <c r="DB196" s="3">
        <v>1</v>
      </c>
      <c r="DC196" s="3">
        <v>0.6</v>
      </c>
      <c r="DD196" s="3">
        <v>475</v>
      </c>
      <c r="DE196" s="3">
        <v>950</v>
      </c>
      <c r="DF196" s="3">
        <v>8</v>
      </c>
      <c r="DG196" s="3">
        <v>8</v>
      </c>
      <c r="DH196" s="3">
        <v>7.3</v>
      </c>
      <c r="DI196" s="3">
        <v>1</v>
      </c>
      <c r="DJ196" s="3">
        <v>8340928</v>
      </c>
      <c r="DK196" s="3">
        <v>0</v>
      </c>
      <c r="DL196" s="3">
        <v>0</v>
      </c>
      <c r="DM196" s="3">
        <v>1896200</v>
      </c>
      <c r="DN196" s="3">
        <v>0</v>
      </c>
      <c r="DO196" s="3">
        <v>494460</v>
      </c>
      <c r="DP196" s="3">
        <v>0</v>
      </c>
      <c r="DQ196" s="3">
        <v>0</v>
      </c>
      <c r="DR196" s="3">
        <v>62556.959999999999</v>
      </c>
      <c r="DS196" s="3">
        <v>3500</v>
      </c>
      <c r="DT196" s="3">
        <v>2059246.46</v>
      </c>
      <c r="DU196" s="3">
        <v>0</v>
      </c>
      <c r="DV196" s="3">
        <v>0</v>
      </c>
      <c r="DW196" s="3">
        <v>0</v>
      </c>
      <c r="DX196" s="3">
        <v>0</v>
      </c>
      <c r="DY196" s="3">
        <v>0</v>
      </c>
      <c r="DZ196" s="3">
        <v>169990.74</v>
      </c>
      <c r="EA196" s="3">
        <v>0</v>
      </c>
      <c r="EB196" s="3">
        <v>0</v>
      </c>
      <c r="EC196" s="3">
        <v>958727</v>
      </c>
      <c r="ED196" s="3">
        <v>930528.72</v>
      </c>
      <c r="EE196" s="3">
        <v>-0.42</v>
      </c>
      <c r="EF196" s="3">
        <v>12856891</v>
      </c>
      <c r="EG196" s="3">
        <v>1042616</v>
      </c>
      <c r="EH196" s="3">
        <v>3252.7799999999997</v>
      </c>
      <c r="EI196" s="2">
        <v>469964</v>
      </c>
      <c r="EJ196" s="2">
        <v>1021816</v>
      </c>
      <c r="EK196" s="2" t="s">
        <v>154</v>
      </c>
      <c r="EL196" s="2" t="s">
        <v>155</v>
      </c>
    </row>
    <row r="197" spans="1:142" hidden="1">
      <c r="A197" s="2" t="s">
        <v>681</v>
      </c>
      <c r="B197" s="2" t="s">
        <v>682</v>
      </c>
      <c r="C197" s="2" t="s">
        <v>180</v>
      </c>
      <c r="D197" s="2" t="s">
        <v>181</v>
      </c>
      <c r="E197" s="2" t="s">
        <v>182</v>
      </c>
      <c r="F197" s="2" t="s">
        <v>183</v>
      </c>
      <c r="G197" s="2" t="s">
        <v>184</v>
      </c>
      <c r="H197" s="2" t="s">
        <v>149</v>
      </c>
      <c r="I197" s="2" t="s">
        <v>149</v>
      </c>
      <c r="J197" s="2" t="s">
        <v>149</v>
      </c>
      <c r="K197" s="2" t="s">
        <v>150</v>
      </c>
      <c r="L197" s="2">
        <v>2</v>
      </c>
      <c r="M197" s="3">
        <v>33</v>
      </c>
      <c r="N197" s="3">
        <v>33</v>
      </c>
      <c r="O197" s="3">
        <v>1501</v>
      </c>
      <c r="P197" s="2" t="s">
        <v>185</v>
      </c>
      <c r="Q197" s="2" t="s">
        <v>152</v>
      </c>
      <c r="R197" s="3">
        <v>1000</v>
      </c>
      <c r="S197" s="2" t="s">
        <v>661</v>
      </c>
      <c r="T197" s="2" t="s">
        <v>682</v>
      </c>
      <c r="U197" s="2" t="s">
        <v>152</v>
      </c>
      <c r="V197" s="2" t="s">
        <v>152</v>
      </c>
      <c r="W197" s="3">
        <v>58082.95</v>
      </c>
      <c r="X197" s="3">
        <v>57480.81</v>
      </c>
      <c r="Y197" s="3">
        <v>59081.73</v>
      </c>
      <c r="Z197" s="3">
        <v>58477.91</v>
      </c>
      <c r="AA197" s="3">
        <v>0</v>
      </c>
      <c r="AB197" s="3">
        <v>0</v>
      </c>
      <c r="AC197" s="3">
        <v>0</v>
      </c>
      <c r="AD197" s="3">
        <v>0</v>
      </c>
      <c r="AE197" s="3">
        <v>10996.07</v>
      </c>
      <c r="AF197" s="3">
        <v>10882.31</v>
      </c>
      <c r="AG197" s="3">
        <v>9552.7000000000007</v>
      </c>
      <c r="AH197" s="3">
        <v>9451.25</v>
      </c>
      <c r="AI197" s="3">
        <v>15660.25</v>
      </c>
      <c r="AJ197" s="3">
        <v>15505.27</v>
      </c>
      <c r="AK197" s="3">
        <v>0</v>
      </c>
      <c r="AL197" s="3">
        <v>0</v>
      </c>
      <c r="AM197" s="3">
        <v>0</v>
      </c>
      <c r="AN197" s="3">
        <v>0</v>
      </c>
      <c r="AO197" s="3">
        <v>602140</v>
      </c>
      <c r="AP197" s="3">
        <v>603820</v>
      </c>
      <c r="AQ197" s="3">
        <v>0</v>
      </c>
      <c r="AR197" s="3">
        <v>0</v>
      </c>
      <c r="AS197" s="3">
        <v>0</v>
      </c>
      <c r="AT197" s="3">
        <v>113760</v>
      </c>
      <c r="AU197" s="3">
        <v>101450</v>
      </c>
      <c r="AV197" s="3">
        <v>0</v>
      </c>
      <c r="AW197" s="3">
        <v>0</v>
      </c>
      <c r="AX197" s="3">
        <v>1230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0</v>
      </c>
      <c r="BI197" s="3">
        <v>0</v>
      </c>
      <c r="BJ197" s="3">
        <v>0</v>
      </c>
      <c r="BK197" s="3">
        <v>0</v>
      </c>
      <c r="BL197" s="3">
        <v>0</v>
      </c>
      <c r="BM197" s="3">
        <v>0</v>
      </c>
      <c r="BN197" s="3">
        <v>0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364372</v>
      </c>
      <c r="CJ197" s="3">
        <v>494.17</v>
      </c>
      <c r="CK197" s="3">
        <v>0</v>
      </c>
      <c r="CL197" s="3">
        <v>0</v>
      </c>
      <c r="CM197" s="3">
        <v>91110</v>
      </c>
      <c r="CN197" s="3">
        <v>91130.5</v>
      </c>
      <c r="CO197" s="3">
        <v>239448</v>
      </c>
      <c r="CP197" s="3">
        <v>0</v>
      </c>
      <c r="CQ197" s="3">
        <v>0</v>
      </c>
      <c r="CR197" s="3">
        <v>239448</v>
      </c>
      <c r="CS197" s="3">
        <v>1200.8</v>
      </c>
      <c r="CT197" s="3">
        <v>215210</v>
      </c>
      <c r="CU197" s="3">
        <v>0</v>
      </c>
      <c r="CV197" s="3">
        <v>0</v>
      </c>
      <c r="CW197" s="3">
        <v>475</v>
      </c>
      <c r="CX197" s="3">
        <v>950</v>
      </c>
      <c r="CY197" s="3">
        <v>8</v>
      </c>
      <c r="CZ197" s="3">
        <v>8</v>
      </c>
      <c r="DA197" s="3">
        <v>7.3</v>
      </c>
      <c r="DB197" s="3">
        <v>1</v>
      </c>
      <c r="DC197" s="3">
        <v>0.6</v>
      </c>
      <c r="DD197" s="3">
        <v>475</v>
      </c>
      <c r="DE197" s="3">
        <v>950</v>
      </c>
      <c r="DF197" s="3">
        <v>8</v>
      </c>
      <c r="DG197" s="3">
        <v>8</v>
      </c>
      <c r="DH197" s="3">
        <v>7.3</v>
      </c>
      <c r="DI197" s="3">
        <v>1</v>
      </c>
      <c r="DJ197" s="3">
        <v>1915584</v>
      </c>
      <c r="DK197" s="3">
        <v>0</v>
      </c>
      <c r="DL197" s="3">
        <v>0</v>
      </c>
      <c r="DM197" s="3">
        <v>570380</v>
      </c>
      <c r="DN197" s="3">
        <v>0</v>
      </c>
      <c r="DO197" s="3">
        <v>215210</v>
      </c>
      <c r="DP197" s="3">
        <v>0</v>
      </c>
      <c r="DQ197" s="3">
        <v>0</v>
      </c>
      <c r="DR197" s="3">
        <v>14366.88</v>
      </c>
      <c r="DS197" s="3">
        <v>3500</v>
      </c>
      <c r="DT197" s="3">
        <v>409708.45</v>
      </c>
      <c r="DU197" s="3">
        <v>-1157225</v>
      </c>
      <c r="DV197" s="3">
        <v>0</v>
      </c>
      <c r="DW197" s="3">
        <v>0</v>
      </c>
      <c r="DX197" s="3">
        <v>0</v>
      </c>
      <c r="DY197" s="3">
        <v>0</v>
      </c>
      <c r="DZ197" s="3">
        <v>102157.89</v>
      </c>
      <c r="EA197" s="3">
        <v>0</v>
      </c>
      <c r="EB197" s="3">
        <v>0</v>
      </c>
      <c r="EC197" s="3">
        <v>743319</v>
      </c>
      <c r="ED197" s="3">
        <v>721456.56</v>
      </c>
      <c r="EE197" s="3">
        <v>-0.33</v>
      </c>
      <c r="EF197" s="3">
        <v>3128749</v>
      </c>
      <c r="EG197" s="3">
        <v>239448</v>
      </c>
      <c r="EH197" s="3">
        <v>735.82999999999993</v>
      </c>
      <c r="EI197" s="2">
        <v>364372</v>
      </c>
      <c r="EJ197" s="2">
        <v>237768</v>
      </c>
      <c r="EK197" s="2" t="s">
        <v>154</v>
      </c>
      <c r="EL197" s="2" t="s">
        <v>155</v>
      </c>
    </row>
    <row r="198" spans="1:142" hidden="1">
      <c r="A198" s="2" t="s">
        <v>681</v>
      </c>
      <c r="B198" s="2" t="s">
        <v>682</v>
      </c>
      <c r="C198" s="2" t="s">
        <v>186</v>
      </c>
      <c r="D198" s="2" t="s">
        <v>187</v>
      </c>
      <c r="E198" s="2" t="s">
        <v>188</v>
      </c>
      <c r="F198" s="2" t="s">
        <v>189</v>
      </c>
      <c r="G198" s="2" t="s">
        <v>190</v>
      </c>
      <c r="H198" s="2" t="s">
        <v>149</v>
      </c>
      <c r="I198" s="2" t="s">
        <v>191</v>
      </c>
      <c r="J198" s="2" t="s">
        <v>191</v>
      </c>
      <c r="K198" s="2" t="s">
        <v>171</v>
      </c>
      <c r="L198" s="2">
        <v>1</v>
      </c>
      <c r="M198" s="3">
        <v>33</v>
      </c>
      <c r="N198" s="3">
        <v>33</v>
      </c>
      <c r="O198" s="3">
        <v>6000</v>
      </c>
      <c r="P198" s="2" t="s">
        <v>192</v>
      </c>
      <c r="Q198" s="2" t="s">
        <v>152</v>
      </c>
      <c r="R198" s="3">
        <v>1000</v>
      </c>
      <c r="S198" s="2" t="s">
        <v>661</v>
      </c>
      <c r="T198" s="2" t="s">
        <v>682</v>
      </c>
      <c r="U198" s="2" t="s">
        <v>152</v>
      </c>
      <c r="V198" s="2" t="s">
        <v>152</v>
      </c>
      <c r="W198" s="3">
        <v>18534</v>
      </c>
      <c r="X198" s="3">
        <v>16104.3</v>
      </c>
      <c r="Y198" s="3">
        <v>18600.3</v>
      </c>
      <c r="Z198" s="3">
        <v>16164</v>
      </c>
      <c r="AA198" s="3">
        <v>0</v>
      </c>
      <c r="AB198" s="3">
        <v>0</v>
      </c>
      <c r="AC198" s="3">
        <v>0</v>
      </c>
      <c r="AD198" s="3">
        <v>0</v>
      </c>
      <c r="AE198" s="3">
        <v>3065.4</v>
      </c>
      <c r="AF198" s="3">
        <v>2666.3</v>
      </c>
      <c r="AG198" s="3">
        <v>3127.6</v>
      </c>
      <c r="AH198" s="3">
        <v>2719.4</v>
      </c>
      <c r="AI198" s="3">
        <v>4619.5</v>
      </c>
      <c r="AJ198" s="3">
        <v>4027.5</v>
      </c>
      <c r="AK198" s="3">
        <v>1557.9</v>
      </c>
      <c r="AL198" s="3">
        <v>1359.1</v>
      </c>
      <c r="AM198" s="3">
        <v>0</v>
      </c>
      <c r="AN198" s="3">
        <v>0</v>
      </c>
      <c r="AO198" s="3">
        <v>2429700</v>
      </c>
      <c r="AP198" s="3">
        <v>2436300</v>
      </c>
      <c r="AQ198" s="3">
        <v>0</v>
      </c>
      <c r="AR198" s="3">
        <v>0</v>
      </c>
      <c r="AS198" s="3">
        <v>0</v>
      </c>
      <c r="AT198" s="3">
        <v>399100</v>
      </c>
      <c r="AU198" s="3">
        <v>408200</v>
      </c>
      <c r="AV198" s="3">
        <v>419128</v>
      </c>
      <c r="AW198" s="3">
        <v>28434</v>
      </c>
      <c r="AX198" s="3">
        <v>3750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0</v>
      </c>
      <c r="BI198" s="3">
        <v>0</v>
      </c>
      <c r="BJ198" s="3">
        <v>0</v>
      </c>
      <c r="BK198" s="3">
        <v>0</v>
      </c>
      <c r="BL198" s="3">
        <v>0</v>
      </c>
      <c r="BM198" s="3">
        <v>0</v>
      </c>
      <c r="BN198" s="3">
        <v>0</v>
      </c>
      <c r="BO198" s="3">
        <v>0</v>
      </c>
      <c r="BP198" s="3">
        <v>0</v>
      </c>
      <c r="BQ198" s="3">
        <v>0</v>
      </c>
      <c r="BR198" s="3">
        <v>0</v>
      </c>
      <c r="BS198" s="3">
        <v>0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680262</v>
      </c>
      <c r="CJ198" s="3">
        <v>442.09</v>
      </c>
      <c r="CK198" s="3">
        <v>0</v>
      </c>
      <c r="CL198" s="3">
        <v>0</v>
      </c>
      <c r="CM198" s="3">
        <v>172872</v>
      </c>
      <c r="CN198" s="3">
        <v>170366</v>
      </c>
      <c r="CO198" s="3">
        <v>1756038</v>
      </c>
      <c r="CP198" s="3">
        <v>0</v>
      </c>
      <c r="CQ198" s="3">
        <v>0</v>
      </c>
      <c r="CR198" s="3">
        <v>1756038</v>
      </c>
      <c r="CS198" s="3">
        <v>4800</v>
      </c>
      <c r="CT198" s="3">
        <v>807300</v>
      </c>
      <c r="CU198" s="3">
        <v>-419128</v>
      </c>
      <c r="CV198" s="3">
        <v>-28434</v>
      </c>
      <c r="CW198" s="3">
        <v>475</v>
      </c>
      <c r="CX198" s="3">
        <v>950</v>
      </c>
      <c r="CY198" s="3">
        <v>7.15</v>
      </c>
      <c r="CZ198" s="3">
        <v>7.15</v>
      </c>
      <c r="DA198" s="3">
        <v>7.3</v>
      </c>
      <c r="DB198" s="3">
        <v>1</v>
      </c>
      <c r="DC198" s="3">
        <v>0.6</v>
      </c>
      <c r="DD198" s="3">
        <v>475</v>
      </c>
      <c r="DE198" s="3">
        <v>950</v>
      </c>
      <c r="DF198" s="3">
        <v>7.15</v>
      </c>
      <c r="DG198" s="3">
        <v>7.15</v>
      </c>
      <c r="DH198" s="3">
        <v>7.3</v>
      </c>
      <c r="DI198" s="3">
        <v>1</v>
      </c>
      <c r="DJ198" s="3">
        <v>12555671.699999999</v>
      </c>
      <c r="DK198" s="3">
        <v>0</v>
      </c>
      <c r="DL198" s="3">
        <v>0</v>
      </c>
      <c r="DM198" s="3">
        <v>2280000</v>
      </c>
      <c r="DN198" s="3">
        <v>0</v>
      </c>
      <c r="DO198" s="3">
        <v>807300</v>
      </c>
      <c r="DP198" s="3">
        <v>-419128</v>
      </c>
      <c r="DQ198" s="3">
        <v>-28434</v>
      </c>
      <c r="DR198" s="3">
        <v>105362.28</v>
      </c>
      <c r="DS198" s="3">
        <v>3500</v>
      </c>
      <c r="DT198" s="3">
        <v>2403067.87</v>
      </c>
      <c r="DU198" s="3">
        <v>0</v>
      </c>
      <c r="DV198" s="3">
        <v>0</v>
      </c>
      <c r="DW198" s="3">
        <v>0</v>
      </c>
      <c r="DX198" s="3">
        <v>0</v>
      </c>
      <c r="DY198" s="3">
        <v>0</v>
      </c>
      <c r="DZ198" s="3">
        <v>286042.11</v>
      </c>
      <c r="EA198" s="3">
        <v>0</v>
      </c>
      <c r="EB198" s="3">
        <v>0</v>
      </c>
      <c r="EC198" s="3">
        <v>1217669</v>
      </c>
      <c r="ED198" s="3">
        <v>1346918.76</v>
      </c>
      <c r="EE198" s="3">
        <v>0.15</v>
      </c>
      <c r="EF198" s="3">
        <v>18154902</v>
      </c>
      <c r="EG198" s="3">
        <v>1756038</v>
      </c>
      <c r="EH198" s="3">
        <v>3307.91</v>
      </c>
      <c r="EI198" s="2">
        <v>680262</v>
      </c>
      <c r="EJ198" s="2">
        <v>1749438</v>
      </c>
      <c r="EK198" s="2" t="s">
        <v>154</v>
      </c>
      <c r="EL198" s="2" t="s">
        <v>155</v>
      </c>
    </row>
    <row r="199" spans="1:142" hidden="1">
      <c r="A199" s="2" t="s">
        <v>681</v>
      </c>
      <c r="B199" s="2" t="s">
        <v>682</v>
      </c>
      <c r="C199" s="2" t="s">
        <v>194</v>
      </c>
      <c r="D199" s="2" t="s">
        <v>195</v>
      </c>
      <c r="E199" s="2" t="s">
        <v>196</v>
      </c>
      <c r="F199" s="2" t="s">
        <v>197</v>
      </c>
      <c r="G199" s="2" t="s">
        <v>198</v>
      </c>
      <c r="H199" s="2" t="s">
        <v>149</v>
      </c>
      <c r="I199" s="2" t="s">
        <v>191</v>
      </c>
      <c r="J199" s="2" t="s">
        <v>189</v>
      </c>
      <c r="K199" s="2" t="s">
        <v>171</v>
      </c>
      <c r="L199" s="2">
        <v>1</v>
      </c>
      <c r="M199" s="3">
        <v>33</v>
      </c>
      <c r="N199" s="3">
        <v>33</v>
      </c>
      <c r="O199" s="3">
        <v>3500</v>
      </c>
      <c r="P199" s="2" t="s">
        <v>199</v>
      </c>
      <c r="Q199" s="2" t="s">
        <v>152</v>
      </c>
      <c r="R199" s="3">
        <v>1000</v>
      </c>
      <c r="S199" s="2" t="s">
        <v>661</v>
      </c>
      <c r="T199" s="2" t="s">
        <v>682</v>
      </c>
      <c r="U199" s="2" t="s">
        <v>152</v>
      </c>
      <c r="V199" s="2" t="s">
        <v>152</v>
      </c>
      <c r="W199" s="3">
        <v>94974.720000000001</v>
      </c>
      <c r="X199" s="3">
        <v>94483.44</v>
      </c>
      <c r="Y199" s="3">
        <v>96295.62</v>
      </c>
      <c r="Z199" s="3">
        <v>95803.53</v>
      </c>
      <c r="AA199" s="3">
        <v>0</v>
      </c>
      <c r="AB199" s="3">
        <v>0</v>
      </c>
      <c r="AC199" s="3">
        <v>0</v>
      </c>
      <c r="AD199" s="3">
        <v>0</v>
      </c>
      <c r="AE199" s="3">
        <v>16249.81</v>
      </c>
      <c r="AF199" s="3">
        <v>16184.9</v>
      </c>
      <c r="AG199" s="3">
        <v>16660.71</v>
      </c>
      <c r="AH199" s="3">
        <v>16572.38</v>
      </c>
      <c r="AI199" s="3">
        <v>35652.36</v>
      </c>
      <c r="AJ199" s="3">
        <v>35539.15</v>
      </c>
      <c r="AK199" s="3">
        <v>0</v>
      </c>
      <c r="AL199" s="3">
        <v>0</v>
      </c>
      <c r="AM199" s="3">
        <v>0</v>
      </c>
      <c r="AN199" s="3">
        <v>0</v>
      </c>
      <c r="AO199" s="3">
        <v>491280</v>
      </c>
      <c r="AP199" s="3">
        <v>492090</v>
      </c>
      <c r="AQ199" s="3">
        <v>0</v>
      </c>
      <c r="AR199" s="3">
        <v>0</v>
      </c>
      <c r="AS199" s="3">
        <v>0</v>
      </c>
      <c r="AT199" s="3">
        <v>64910</v>
      </c>
      <c r="AU199" s="3">
        <v>88330</v>
      </c>
      <c r="AV199" s="3">
        <v>40802.75</v>
      </c>
      <c r="AW199" s="3">
        <v>0</v>
      </c>
      <c r="AX199" s="3">
        <v>1629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0</v>
      </c>
      <c r="BI199" s="3">
        <v>0</v>
      </c>
      <c r="BJ199" s="3">
        <v>0</v>
      </c>
      <c r="BK199" s="3">
        <v>0</v>
      </c>
      <c r="BL199" s="3">
        <v>0</v>
      </c>
      <c r="BM199" s="3">
        <v>0</v>
      </c>
      <c r="BN199" s="3">
        <v>0</v>
      </c>
      <c r="BO199" s="3">
        <v>0</v>
      </c>
      <c r="BP199" s="3">
        <v>0</v>
      </c>
      <c r="BQ199" s="3">
        <v>0</v>
      </c>
      <c r="BR199" s="3">
        <v>0</v>
      </c>
      <c r="BS199" s="3">
        <v>0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142810</v>
      </c>
      <c r="CJ199" s="3">
        <v>197.58</v>
      </c>
      <c r="CK199" s="3">
        <v>0</v>
      </c>
      <c r="CL199" s="3">
        <v>0</v>
      </c>
      <c r="CM199" s="3">
        <v>36130.5</v>
      </c>
      <c r="CN199" s="3">
        <v>36276.75</v>
      </c>
      <c r="CO199" s="3">
        <v>349280</v>
      </c>
      <c r="CP199" s="3">
        <v>0</v>
      </c>
      <c r="CQ199" s="3">
        <v>0</v>
      </c>
      <c r="CR199" s="3">
        <v>349280</v>
      </c>
      <c r="CS199" s="3">
        <v>2800</v>
      </c>
      <c r="CT199" s="3">
        <v>153240</v>
      </c>
      <c r="CU199" s="3">
        <v>-40802.75</v>
      </c>
      <c r="CV199" s="3">
        <v>0</v>
      </c>
      <c r="CW199" s="3">
        <v>475</v>
      </c>
      <c r="CX199" s="3">
        <v>950</v>
      </c>
      <c r="CY199" s="3">
        <v>7.15</v>
      </c>
      <c r="CZ199" s="3">
        <v>7.15</v>
      </c>
      <c r="DA199" s="3">
        <v>7.3</v>
      </c>
      <c r="DB199" s="3">
        <v>1</v>
      </c>
      <c r="DC199" s="3">
        <v>0.6</v>
      </c>
      <c r="DD199" s="3">
        <v>475</v>
      </c>
      <c r="DE199" s="3">
        <v>950</v>
      </c>
      <c r="DF199" s="3">
        <v>7.15</v>
      </c>
      <c r="DG199" s="3">
        <v>7.15</v>
      </c>
      <c r="DH199" s="3">
        <v>7.3</v>
      </c>
      <c r="DI199" s="3">
        <v>1</v>
      </c>
      <c r="DJ199" s="3">
        <v>2497352</v>
      </c>
      <c r="DK199" s="3">
        <v>0</v>
      </c>
      <c r="DL199" s="3">
        <v>0</v>
      </c>
      <c r="DM199" s="3">
        <v>1330000</v>
      </c>
      <c r="DN199" s="3">
        <v>0</v>
      </c>
      <c r="DO199" s="3">
        <v>153240</v>
      </c>
      <c r="DP199" s="3">
        <v>-40802.75</v>
      </c>
      <c r="DQ199" s="3">
        <v>0</v>
      </c>
      <c r="DR199" s="3">
        <v>20956.8</v>
      </c>
      <c r="DS199" s="3">
        <v>3500</v>
      </c>
      <c r="DT199" s="3">
        <v>542540.52</v>
      </c>
      <c r="DU199" s="3">
        <v>0</v>
      </c>
      <c r="DV199" s="3">
        <v>0</v>
      </c>
      <c r="DW199" s="3">
        <v>0</v>
      </c>
      <c r="DX199" s="3">
        <v>0</v>
      </c>
      <c r="DY199" s="3">
        <v>0</v>
      </c>
      <c r="DZ199" s="3">
        <v>44949.47</v>
      </c>
      <c r="EA199" s="3">
        <v>0</v>
      </c>
      <c r="EB199" s="3">
        <v>0</v>
      </c>
      <c r="EC199" s="3">
        <v>255630</v>
      </c>
      <c r="ED199" s="3">
        <v>282763.8</v>
      </c>
      <c r="EE199" s="3">
        <v>-0.32</v>
      </c>
      <c r="EF199" s="3">
        <v>4547589</v>
      </c>
      <c r="EG199" s="3">
        <v>349280</v>
      </c>
      <c r="EH199" s="3">
        <v>1431.42</v>
      </c>
      <c r="EI199" s="2">
        <v>142810</v>
      </c>
      <c r="EJ199" s="2">
        <v>348470</v>
      </c>
      <c r="EK199" s="2" t="s">
        <v>154</v>
      </c>
      <c r="EL199" s="2" t="s">
        <v>155</v>
      </c>
    </row>
    <row r="200" spans="1:142" hidden="1">
      <c r="A200" s="2" t="s">
        <v>681</v>
      </c>
      <c r="B200" s="2" t="s">
        <v>682</v>
      </c>
      <c r="C200" s="2" t="s">
        <v>200</v>
      </c>
      <c r="D200" s="2" t="s">
        <v>201</v>
      </c>
      <c r="E200" s="2" t="s">
        <v>202</v>
      </c>
      <c r="F200" s="2" t="s">
        <v>203</v>
      </c>
      <c r="G200" s="2" t="s">
        <v>204</v>
      </c>
      <c r="H200" s="2" t="s">
        <v>205</v>
      </c>
      <c r="I200" s="2" t="s">
        <v>205</v>
      </c>
      <c r="J200" s="2" t="s">
        <v>205</v>
      </c>
      <c r="K200" s="2" t="s">
        <v>171</v>
      </c>
      <c r="L200" s="2">
        <v>1</v>
      </c>
      <c r="M200" s="3">
        <v>33</v>
      </c>
      <c r="N200" s="3">
        <v>33</v>
      </c>
      <c r="O200" s="3">
        <v>1700</v>
      </c>
      <c r="P200" s="2" t="s">
        <v>206</v>
      </c>
      <c r="Q200" s="2" t="s">
        <v>152</v>
      </c>
      <c r="R200" s="3">
        <v>1</v>
      </c>
      <c r="S200" s="2" t="s">
        <v>661</v>
      </c>
      <c r="T200" s="2" t="s">
        <v>682</v>
      </c>
      <c r="U200" s="2" t="s">
        <v>152</v>
      </c>
      <c r="V200" s="2" t="s">
        <v>152</v>
      </c>
      <c r="W200" s="3">
        <v>54830719</v>
      </c>
      <c r="X200" s="3">
        <v>54371703</v>
      </c>
      <c r="Y200" s="3">
        <v>54970814</v>
      </c>
      <c r="Z200" s="3">
        <v>54510958</v>
      </c>
      <c r="AA200" s="3">
        <v>0</v>
      </c>
      <c r="AB200" s="3">
        <v>0</v>
      </c>
      <c r="AC200" s="3">
        <v>0</v>
      </c>
      <c r="AD200" s="3">
        <v>0</v>
      </c>
      <c r="AE200" s="3">
        <v>14420925</v>
      </c>
      <c r="AF200" s="3">
        <v>14336745</v>
      </c>
      <c r="AG200" s="3">
        <v>7583669</v>
      </c>
      <c r="AH200" s="3">
        <v>7519311</v>
      </c>
      <c r="AI200" s="3">
        <v>8907916</v>
      </c>
      <c r="AJ200" s="3">
        <v>8825276</v>
      </c>
      <c r="AK200" s="3">
        <v>2908460</v>
      </c>
      <c r="AL200" s="3">
        <v>2882280</v>
      </c>
      <c r="AM200" s="3">
        <v>0</v>
      </c>
      <c r="AN200" s="3">
        <v>0</v>
      </c>
      <c r="AO200" s="3">
        <v>459016</v>
      </c>
      <c r="AP200" s="3">
        <v>459856</v>
      </c>
      <c r="AQ200" s="3">
        <v>0</v>
      </c>
      <c r="AR200" s="3">
        <v>0</v>
      </c>
      <c r="AS200" s="3">
        <v>0</v>
      </c>
      <c r="AT200" s="3">
        <v>84180</v>
      </c>
      <c r="AU200" s="3">
        <v>64358</v>
      </c>
      <c r="AV200" s="3">
        <v>4507.25</v>
      </c>
      <c r="AW200" s="3">
        <v>0</v>
      </c>
      <c r="AX200" s="3">
        <v>1219.6300000000001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0</v>
      </c>
      <c r="BI200" s="3">
        <v>0</v>
      </c>
      <c r="BJ200" s="3">
        <v>0</v>
      </c>
      <c r="BK200" s="3">
        <v>0</v>
      </c>
      <c r="BL200" s="3">
        <v>0</v>
      </c>
      <c r="BM200" s="3">
        <v>0</v>
      </c>
      <c r="BN200" s="3">
        <v>0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355792</v>
      </c>
      <c r="CJ200" s="3">
        <v>233.76</v>
      </c>
      <c r="CK200" s="3">
        <v>0</v>
      </c>
      <c r="CL200" s="3">
        <v>0</v>
      </c>
      <c r="CM200" s="3">
        <v>78132.75</v>
      </c>
      <c r="CN200" s="3">
        <v>85829.25</v>
      </c>
      <c r="CO200" s="3">
        <v>104064</v>
      </c>
      <c r="CP200" s="3">
        <v>0</v>
      </c>
      <c r="CQ200" s="3">
        <v>0</v>
      </c>
      <c r="CR200" s="3">
        <v>104064</v>
      </c>
      <c r="CS200" s="3">
        <v>1360</v>
      </c>
      <c r="CT200" s="3">
        <v>148538</v>
      </c>
      <c r="CU200" s="3">
        <v>-4507.25</v>
      </c>
      <c r="CV200" s="3">
        <v>0</v>
      </c>
      <c r="CW200" s="3">
        <v>475</v>
      </c>
      <c r="CX200" s="3">
        <v>950</v>
      </c>
      <c r="CY200" s="3">
        <v>7.15</v>
      </c>
      <c r="CZ200" s="3">
        <v>7.15</v>
      </c>
      <c r="DA200" s="3">
        <v>7.3</v>
      </c>
      <c r="DB200" s="3">
        <v>1</v>
      </c>
      <c r="DC200" s="3">
        <v>0.6</v>
      </c>
      <c r="DD200" s="3">
        <v>475</v>
      </c>
      <c r="DE200" s="3">
        <v>950</v>
      </c>
      <c r="DF200" s="3">
        <v>7.15</v>
      </c>
      <c r="DG200" s="3">
        <v>7.15</v>
      </c>
      <c r="DH200" s="3">
        <v>7.3</v>
      </c>
      <c r="DI200" s="3">
        <v>1</v>
      </c>
      <c r="DJ200" s="3">
        <v>744057.6</v>
      </c>
      <c r="DK200" s="3">
        <v>0</v>
      </c>
      <c r="DL200" s="3">
        <v>0</v>
      </c>
      <c r="DM200" s="3">
        <v>646000</v>
      </c>
      <c r="DN200" s="3">
        <v>0</v>
      </c>
      <c r="DO200" s="3">
        <v>148538</v>
      </c>
      <c r="DP200" s="3">
        <v>-4507.25</v>
      </c>
      <c r="DQ200" s="3">
        <v>0</v>
      </c>
      <c r="DR200" s="3">
        <v>6243.84</v>
      </c>
      <c r="DS200" s="3">
        <v>3500</v>
      </c>
      <c r="DT200" s="3">
        <v>1510672.33</v>
      </c>
      <c r="DU200" s="3">
        <v>0</v>
      </c>
      <c r="DV200" s="3">
        <v>0</v>
      </c>
      <c r="DW200" s="3">
        <v>4495.79</v>
      </c>
      <c r="DX200" s="3">
        <v>0</v>
      </c>
      <c r="DY200" s="3">
        <v>0</v>
      </c>
      <c r="DZ200" s="3">
        <v>134848.42000000001</v>
      </c>
      <c r="EA200" s="3">
        <v>0</v>
      </c>
      <c r="EB200" s="3">
        <v>0</v>
      </c>
      <c r="EC200" s="3">
        <v>636868</v>
      </c>
      <c r="ED200" s="3">
        <v>704468.16</v>
      </c>
      <c r="EE200" s="3">
        <v>0.44</v>
      </c>
      <c r="EF200" s="3">
        <v>3063508</v>
      </c>
      <c r="EG200" s="3">
        <v>104064</v>
      </c>
      <c r="EH200" s="3">
        <v>985.87000000000012</v>
      </c>
      <c r="EI200" s="2">
        <v>355792</v>
      </c>
      <c r="EJ200" s="2">
        <v>103224</v>
      </c>
      <c r="EK200" s="2" t="s">
        <v>154</v>
      </c>
      <c r="EL200" s="2" t="s">
        <v>155</v>
      </c>
    </row>
    <row r="201" spans="1:142" hidden="1">
      <c r="A201" s="2" t="s">
        <v>681</v>
      </c>
      <c r="B201" s="2" t="s">
        <v>682</v>
      </c>
      <c r="C201" s="2" t="s">
        <v>213</v>
      </c>
      <c r="D201" s="2" t="s">
        <v>214</v>
      </c>
      <c r="E201" s="2" t="s">
        <v>215</v>
      </c>
      <c r="F201" s="2" t="s">
        <v>216</v>
      </c>
      <c r="G201" s="2" t="s">
        <v>217</v>
      </c>
      <c r="H201" s="2" t="s">
        <v>205</v>
      </c>
      <c r="I201" s="2" t="s">
        <v>205</v>
      </c>
      <c r="J201" s="2" t="s">
        <v>205</v>
      </c>
      <c r="K201" s="2" t="s">
        <v>150</v>
      </c>
      <c r="L201" s="2">
        <v>2</v>
      </c>
      <c r="M201" s="3">
        <v>33</v>
      </c>
      <c r="N201" s="3">
        <v>33</v>
      </c>
      <c r="O201" s="3">
        <v>3800</v>
      </c>
      <c r="P201" s="2" t="s">
        <v>218</v>
      </c>
      <c r="Q201" s="2" t="s">
        <v>152</v>
      </c>
      <c r="R201" s="3">
        <v>1000</v>
      </c>
      <c r="S201" s="2" t="s">
        <v>661</v>
      </c>
      <c r="T201" s="2" t="s">
        <v>682</v>
      </c>
      <c r="U201" s="2" t="s">
        <v>152</v>
      </c>
      <c r="V201" s="2" t="s">
        <v>152</v>
      </c>
      <c r="W201" s="3">
        <v>104788.96</v>
      </c>
      <c r="X201" s="3">
        <v>103509.03</v>
      </c>
      <c r="Y201" s="3">
        <v>105222.68</v>
      </c>
      <c r="Z201" s="3">
        <v>103942.28</v>
      </c>
      <c r="AA201" s="3">
        <v>0</v>
      </c>
      <c r="AB201" s="3">
        <v>0</v>
      </c>
      <c r="AC201" s="3">
        <v>0</v>
      </c>
      <c r="AD201" s="3">
        <v>0</v>
      </c>
      <c r="AE201" s="3">
        <v>17859.07</v>
      </c>
      <c r="AF201" s="3">
        <v>17657.84</v>
      </c>
      <c r="AG201" s="3">
        <v>18932.09</v>
      </c>
      <c r="AH201" s="3">
        <v>18693.86</v>
      </c>
      <c r="AI201" s="3">
        <v>24812.6</v>
      </c>
      <c r="AJ201" s="3">
        <v>24553.51</v>
      </c>
      <c r="AK201" s="3">
        <v>0</v>
      </c>
      <c r="AL201" s="3">
        <v>0</v>
      </c>
      <c r="AM201" s="3">
        <v>0</v>
      </c>
      <c r="AN201" s="3">
        <v>0</v>
      </c>
      <c r="AO201" s="3">
        <v>1279930</v>
      </c>
      <c r="AP201" s="3">
        <v>1280400</v>
      </c>
      <c r="AQ201" s="3">
        <v>0</v>
      </c>
      <c r="AR201" s="3">
        <v>0</v>
      </c>
      <c r="AS201" s="3">
        <v>0</v>
      </c>
      <c r="AT201" s="3">
        <v>201230</v>
      </c>
      <c r="AU201" s="3">
        <v>238230</v>
      </c>
      <c r="AV201" s="3">
        <v>0</v>
      </c>
      <c r="AW201" s="3">
        <v>0</v>
      </c>
      <c r="AX201" s="3">
        <v>3010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0</v>
      </c>
      <c r="BI201" s="3">
        <v>0</v>
      </c>
      <c r="BJ201" s="3">
        <v>0</v>
      </c>
      <c r="BK201" s="3">
        <v>0</v>
      </c>
      <c r="BL201" s="3">
        <v>0</v>
      </c>
      <c r="BM201" s="3">
        <v>0</v>
      </c>
      <c r="BN201" s="3">
        <v>0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546308</v>
      </c>
      <c r="CJ201" s="3">
        <v>116.5</v>
      </c>
      <c r="CK201" s="3">
        <v>0</v>
      </c>
      <c r="CL201" s="3">
        <v>0</v>
      </c>
      <c r="CM201" s="3">
        <v>136961</v>
      </c>
      <c r="CN201" s="3">
        <v>138677.25</v>
      </c>
      <c r="CO201" s="3">
        <v>734092</v>
      </c>
      <c r="CP201" s="3">
        <v>0</v>
      </c>
      <c r="CQ201" s="3">
        <v>0</v>
      </c>
      <c r="CR201" s="3">
        <v>734092</v>
      </c>
      <c r="CS201" s="3">
        <v>3040</v>
      </c>
      <c r="CT201" s="3">
        <v>439460</v>
      </c>
      <c r="CU201" s="3">
        <v>0</v>
      </c>
      <c r="CV201" s="3">
        <v>0</v>
      </c>
      <c r="CW201" s="3">
        <v>475</v>
      </c>
      <c r="CX201" s="3">
        <v>950</v>
      </c>
      <c r="CY201" s="3">
        <v>8</v>
      </c>
      <c r="CZ201" s="3">
        <v>8</v>
      </c>
      <c r="DA201" s="3">
        <v>7.3</v>
      </c>
      <c r="DB201" s="3">
        <v>1</v>
      </c>
      <c r="DC201" s="3">
        <v>0.6</v>
      </c>
      <c r="DD201" s="3">
        <v>475</v>
      </c>
      <c r="DE201" s="3">
        <v>950</v>
      </c>
      <c r="DF201" s="3">
        <v>8</v>
      </c>
      <c r="DG201" s="3">
        <v>8</v>
      </c>
      <c r="DH201" s="3">
        <v>7.3</v>
      </c>
      <c r="DI201" s="3">
        <v>1</v>
      </c>
      <c r="DJ201" s="3">
        <v>5872736</v>
      </c>
      <c r="DK201" s="3">
        <v>0</v>
      </c>
      <c r="DL201" s="3">
        <v>0</v>
      </c>
      <c r="DM201" s="3">
        <v>1444000</v>
      </c>
      <c r="DN201" s="3">
        <v>0</v>
      </c>
      <c r="DO201" s="3">
        <v>439460</v>
      </c>
      <c r="DP201" s="3">
        <v>0</v>
      </c>
      <c r="DQ201" s="3">
        <v>0</v>
      </c>
      <c r="DR201" s="3">
        <v>44045.52</v>
      </c>
      <c r="DS201" s="3">
        <v>3500</v>
      </c>
      <c r="DT201" s="3">
        <v>2884974.35</v>
      </c>
      <c r="DU201" s="3">
        <v>0</v>
      </c>
      <c r="DV201" s="3">
        <v>0</v>
      </c>
      <c r="DW201" s="3">
        <v>0</v>
      </c>
      <c r="DX201" s="3">
        <v>0</v>
      </c>
      <c r="DY201" s="3">
        <v>0</v>
      </c>
      <c r="DZ201" s="3">
        <v>204315.79</v>
      </c>
      <c r="EA201" s="3">
        <v>0</v>
      </c>
      <c r="EB201" s="3">
        <v>0</v>
      </c>
      <c r="EC201" s="3">
        <v>1114468</v>
      </c>
      <c r="ED201" s="3">
        <v>1081689.8400000001</v>
      </c>
      <c r="EE201" s="3">
        <v>0.13</v>
      </c>
      <c r="EF201" s="3">
        <v>10688716</v>
      </c>
      <c r="EG201" s="3">
        <v>734092</v>
      </c>
      <c r="EH201" s="3">
        <v>2893.5</v>
      </c>
      <c r="EI201" s="2">
        <v>546308</v>
      </c>
      <c r="EJ201" s="2">
        <v>733622</v>
      </c>
      <c r="EK201" s="2" t="s">
        <v>154</v>
      </c>
      <c r="EL201" s="2" t="s">
        <v>155</v>
      </c>
    </row>
    <row r="202" spans="1:142" hidden="1">
      <c r="A202" s="2" t="s">
        <v>681</v>
      </c>
      <c r="B202" s="2" t="s">
        <v>682</v>
      </c>
      <c r="C202" s="2" t="s">
        <v>219</v>
      </c>
      <c r="D202" s="2" t="s">
        <v>220</v>
      </c>
      <c r="E202" s="2" t="s">
        <v>221</v>
      </c>
      <c r="F202" s="2" t="s">
        <v>216</v>
      </c>
      <c r="G202" s="2" t="s">
        <v>222</v>
      </c>
      <c r="H202" s="2" t="s">
        <v>205</v>
      </c>
      <c r="I202" s="2" t="s">
        <v>205</v>
      </c>
      <c r="J202" s="2" t="s">
        <v>205</v>
      </c>
      <c r="K202" s="2" t="s">
        <v>150</v>
      </c>
      <c r="L202" s="2">
        <v>2</v>
      </c>
      <c r="M202" s="3">
        <v>33</v>
      </c>
      <c r="N202" s="3">
        <v>33</v>
      </c>
      <c r="O202" s="3">
        <v>3000</v>
      </c>
      <c r="P202" s="2" t="s">
        <v>223</v>
      </c>
      <c r="Q202" s="2" t="s">
        <v>152</v>
      </c>
      <c r="R202" s="3">
        <v>1000</v>
      </c>
      <c r="S202" s="2" t="s">
        <v>661</v>
      </c>
      <c r="T202" s="2" t="s">
        <v>682</v>
      </c>
      <c r="U202" s="2" t="s">
        <v>152</v>
      </c>
      <c r="V202" s="2" t="s">
        <v>152</v>
      </c>
      <c r="W202" s="3">
        <v>53049.97</v>
      </c>
      <c r="X202" s="3">
        <v>52641.7</v>
      </c>
      <c r="Y202" s="3">
        <v>53120.05</v>
      </c>
      <c r="Z202" s="3">
        <v>52711.53</v>
      </c>
      <c r="AA202" s="3">
        <v>0</v>
      </c>
      <c r="AB202" s="3">
        <v>0</v>
      </c>
      <c r="AC202" s="3">
        <v>0</v>
      </c>
      <c r="AD202" s="3">
        <v>0</v>
      </c>
      <c r="AE202" s="3">
        <v>8543.5499999999993</v>
      </c>
      <c r="AF202" s="3">
        <v>8481.17</v>
      </c>
      <c r="AG202" s="3">
        <v>9467.39</v>
      </c>
      <c r="AH202" s="3">
        <v>9396.16</v>
      </c>
      <c r="AI202" s="3">
        <v>16179.23</v>
      </c>
      <c r="AJ202" s="3">
        <v>16070.87</v>
      </c>
      <c r="AK202" s="3">
        <v>0</v>
      </c>
      <c r="AL202" s="3">
        <v>0</v>
      </c>
      <c r="AM202" s="3">
        <v>0</v>
      </c>
      <c r="AN202" s="3">
        <v>0</v>
      </c>
      <c r="AO202" s="3">
        <v>408270</v>
      </c>
      <c r="AP202" s="3">
        <v>408520</v>
      </c>
      <c r="AQ202" s="3">
        <v>0</v>
      </c>
      <c r="AR202" s="3">
        <v>0</v>
      </c>
      <c r="AS202" s="3">
        <v>0</v>
      </c>
      <c r="AT202" s="3">
        <v>62380</v>
      </c>
      <c r="AU202" s="3">
        <v>71230</v>
      </c>
      <c r="AV202" s="3">
        <v>0</v>
      </c>
      <c r="AW202" s="3">
        <v>0</v>
      </c>
      <c r="AX202" s="3">
        <v>848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0</v>
      </c>
      <c r="BI202" s="3">
        <v>0</v>
      </c>
      <c r="BJ202" s="3">
        <v>0</v>
      </c>
      <c r="BK202" s="3">
        <v>0</v>
      </c>
      <c r="BL202" s="3">
        <v>0</v>
      </c>
      <c r="BM202" s="3">
        <v>0</v>
      </c>
      <c r="BN202" s="3">
        <v>0</v>
      </c>
      <c r="BO202" s="3">
        <v>0</v>
      </c>
      <c r="BP202" s="3">
        <v>0</v>
      </c>
      <c r="BQ202" s="3">
        <v>0</v>
      </c>
      <c r="BR202" s="3">
        <v>0</v>
      </c>
      <c r="BS202" s="3">
        <v>0</v>
      </c>
      <c r="BT202" s="3">
        <v>0</v>
      </c>
      <c r="BU202" s="3">
        <v>0</v>
      </c>
      <c r="BV202" s="3">
        <v>0</v>
      </c>
      <c r="BW202" s="3">
        <v>0</v>
      </c>
      <c r="BX202" s="3">
        <v>0</v>
      </c>
      <c r="BY202" s="3">
        <v>0</v>
      </c>
      <c r="BZ202" s="3">
        <v>0</v>
      </c>
      <c r="CA202" s="3">
        <v>0</v>
      </c>
      <c r="CB202" s="3">
        <v>0</v>
      </c>
      <c r="CC202" s="3">
        <v>0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407175</v>
      </c>
      <c r="CJ202" s="3">
        <v>816.51</v>
      </c>
      <c r="CK202" s="3">
        <v>0</v>
      </c>
      <c r="CL202" s="3">
        <v>0</v>
      </c>
      <c r="CM202" s="3">
        <v>78806.75</v>
      </c>
      <c r="CN202" s="3">
        <v>100853.5</v>
      </c>
      <c r="CO202" s="3">
        <v>60000</v>
      </c>
      <c r="CP202" s="3">
        <v>0</v>
      </c>
      <c r="CQ202" s="3">
        <v>0</v>
      </c>
      <c r="CR202" s="3">
        <v>60000</v>
      </c>
      <c r="CS202" s="3">
        <v>2400</v>
      </c>
      <c r="CT202" s="3">
        <v>133610</v>
      </c>
      <c r="CU202" s="3">
        <v>0</v>
      </c>
      <c r="CV202" s="3">
        <v>0</v>
      </c>
      <c r="CW202" s="3">
        <v>475</v>
      </c>
      <c r="CX202" s="3">
        <v>950</v>
      </c>
      <c r="CY202" s="3">
        <v>8</v>
      </c>
      <c r="CZ202" s="3">
        <v>8</v>
      </c>
      <c r="DA202" s="3">
        <v>7.3</v>
      </c>
      <c r="DB202" s="3">
        <v>1</v>
      </c>
      <c r="DC202" s="3">
        <v>0.6</v>
      </c>
      <c r="DD202" s="3">
        <v>475</v>
      </c>
      <c r="DE202" s="3">
        <v>950</v>
      </c>
      <c r="DF202" s="3">
        <v>8</v>
      </c>
      <c r="DG202" s="3">
        <v>8</v>
      </c>
      <c r="DH202" s="3">
        <v>7.3</v>
      </c>
      <c r="DI202" s="3">
        <v>1</v>
      </c>
      <c r="DJ202" s="3">
        <v>480000</v>
      </c>
      <c r="DK202" s="3">
        <v>0</v>
      </c>
      <c r="DL202" s="3">
        <v>0</v>
      </c>
      <c r="DM202" s="3">
        <v>1140000</v>
      </c>
      <c r="DN202" s="3">
        <v>0</v>
      </c>
      <c r="DO202" s="3">
        <v>133610</v>
      </c>
      <c r="DP202" s="3">
        <v>0</v>
      </c>
      <c r="DQ202" s="3">
        <v>0</v>
      </c>
      <c r="DR202" s="3">
        <v>80.7</v>
      </c>
      <c r="DS202" s="3">
        <v>3500</v>
      </c>
      <c r="DT202" s="3">
        <v>204315.79</v>
      </c>
      <c r="DU202" s="3">
        <v>0</v>
      </c>
      <c r="DV202" s="3">
        <v>0</v>
      </c>
      <c r="DW202" s="3">
        <v>0</v>
      </c>
      <c r="DX202" s="3">
        <v>588.97</v>
      </c>
      <c r="DY202" s="3">
        <v>0</v>
      </c>
      <c r="DZ202" s="3">
        <v>204315.79</v>
      </c>
      <c r="EA202" s="3">
        <v>0</v>
      </c>
      <c r="EB202" s="3">
        <v>0</v>
      </c>
      <c r="EC202" s="3">
        <v>0</v>
      </c>
      <c r="ED202" s="3">
        <v>0</v>
      </c>
      <c r="EE202" s="3">
        <v>-0.46</v>
      </c>
      <c r="EF202" s="3">
        <v>1962095</v>
      </c>
      <c r="EG202" s="3">
        <v>1345</v>
      </c>
      <c r="EH202" s="3">
        <v>31.490000000000009</v>
      </c>
      <c r="EI202" s="2">
        <v>407175</v>
      </c>
      <c r="EJ202" s="2">
        <v>1095</v>
      </c>
      <c r="EK202" s="2" t="s">
        <v>154</v>
      </c>
      <c r="EL202" s="2" t="s">
        <v>162</v>
      </c>
    </row>
    <row r="203" spans="1:142" hidden="1">
      <c r="A203" s="2" t="s">
        <v>681</v>
      </c>
      <c r="B203" s="2" t="s">
        <v>682</v>
      </c>
      <c r="C203" s="2" t="s">
        <v>224</v>
      </c>
      <c r="D203" s="2" t="s">
        <v>225</v>
      </c>
      <c r="E203" s="2" t="s">
        <v>226</v>
      </c>
      <c r="F203" s="2" t="s">
        <v>227</v>
      </c>
      <c r="H203" s="2" t="s">
        <v>228</v>
      </c>
      <c r="I203" s="2" t="s">
        <v>229</v>
      </c>
      <c r="J203" s="2" t="s">
        <v>230</v>
      </c>
      <c r="K203" s="2" t="s">
        <v>150</v>
      </c>
      <c r="L203" s="2">
        <v>2</v>
      </c>
      <c r="M203" s="3">
        <v>11</v>
      </c>
      <c r="N203" s="3">
        <v>11</v>
      </c>
      <c r="O203" s="3">
        <v>1700</v>
      </c>
      <c r="P203" s="2" t="s">
        <v>231</v>
      </c>
      <c r="Q203" s="2" t="s">
        <v>152</v>
      </c>
      <c r="R203" s="3">
        <v>1000</v>
      </c>
      <c r="S203" s="2" t="s">
        <v>661</v>
      </c>
      <c r="T203" s="2" t="s">
        <v>682</v>
      </c>
      <c r="U203" s="2" t="s">
        <v>152</v>
      </c>
      <c r="V203" s="2" t="s">
        <v>152</v>
      </c>
      <c r="W203" s="3">
        <v>27430.94</v>
      </c>
      <c r="X203" s="3">
        <v>27144.12</v>
      </c>
      <c r="Y203" s="3">
        <v>29457.94</v>
      </c>
      <c r="Z203" s="3">
        <v>29160.63</v>
      </c>
      <c r="AA203" s="3">
        <v>0</v>
      </c>
      <c r="AB203" s="3">
        <v>0</v>
      </c>
      <c r="AC203" s="3">
        <v>0</v>
      </c>
      <c r="AD203" s="3">
        <v>0</v>
      </c>
      <c r="AE203" s="3">
        <v>4065.61</v>
      </c>
      <c r="AF203" s="3">
        <v>4014.23</v>
      </c>
      <c r="AG203" s="3">
        <v>4661</v>
      </c>
      <c r="AH203" s="3">
        <v>4612.42</v>
      </c>
      <c r="AI203" s="3">
        <v>7348.64</v>
      </c>
      <c r="AJ203" s="3">
        <v>7253.9</v>
      </c>
      <c r="AK203" s="3">
        <v>477.16</v>
      </c>
      <c r="AL203" s="3">
        <v>477.16</v>
      </c>
      <c r="AM203" s="3">
        <v>0</v>
      </c>
      <c r="AN203" s="3">
        <v>0</v>
      </c>
      <c r="AO203" s="3">
        <v>286820</v>
      </c>
      <c r="AP203" s="3">
        <v>297310</v>
      </c>
      <c r="AQ203" s="3">
        <v>0</v>
      </c>
      <c r="AR203" s="3">
        <v>0</v>
      </c>
      <c r="AS203" s="3">
        <v>0</v>
      </c>
      <c r="AT203" s="3">
        <v>51380</v>
      </c>
      <c r="AU203" s="3">
        <v>48580</v>
      </c>
      <c r="AV203" s="3">
        <v>0</v>
      </c>
      <c r="AW203" s="3">
        <v>0</v>
      </c>
      <c r="AX203" s="3">
        <v>773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0</v>
      </c>
      <c r="BI203" s="3">
        <v>0</v>
      </c>
      <c r="BJ203" s="3">
        <v>0</v>
      </c>
      <c r="BK203" s="3">
        <v>0</v>
      </c>
      <c r="BL203" s="3">
        <v>0</v>
      </c>
      <c r="BM203" s="3">
        <v>0</v>
      </c>
      <c r="BN203" s="3">
        <v>0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237605</v>
      </c>
      <c r="CJ203" s="3">
        <v>356.23</v>
      </c>
      <c r="CK203" s="3">
        <v>0</v>
      </c>
      <c r="CL203" s="3">
        <v>0</v>
      </c>
      <c r="CM203" s="3">
        <v>52372.5</v>
      </c>
      <c r="CN203" s="3">
        <v>61277.5</v>
      </c>
      <c r="CO203" s="3">
        <v>59705</v>
      </c>
      <c r="CP203" s="3">
        <v>0</v>
      </c>
      <c r="CQ203" s="3">
        <v>0</v>
      </c>
      <c r="CR203" s="3">
        <v>59705</v>
      </c>
      <c r="CS203" s="3">
        <v>1360</v>
      </c>
      <c r="CT203" s="3">
        <v>99960</v>
      </c>
      <c r="CU203" s="3">
        <v>0</v>
      </c>
      <c r="CV203" s="3">
        <v>0</v>
      </c>
      <c r="CW203" s="3">
        <v>475</v>
      </c>
      <c r="CX203" s="3">
        <v>950</v>
      </c>
      <c r="CY203" s="3">
        <v>8.8000000000000007</v>
      </c>
      <c r="CZ203" s="3">
        <v>8.8000000000000007</v>
      </c>
      <c r="DA203" s="3">
        <v>7.3</v>
      </c>
      <c r="DB203" s="3">
        <v>1</v>
      </c>
      <c r="DC203" s="3">
        <v>0.6</v>
      </c>
      <c r="DD203" s="3">
        <v>475</v>
      </c>
      <c r="DE203" s="3">
        <v>950</v>
      </c>
      <c r="DF203" s="3">
        <v>8.8000000000000007</v>
      </c>
      <c r="DG203" s="3">
        <v>8.8000000000000007</v>
      </c>
      <c r="DH203" s="3">
        <v>7.3</v>
      </c>
      <c r="DI203" s="3">
        <v>1</v>
      </c>
      <c r="DJ203" s="3">
        <v>525404</v>
      </c>
      <c r="DK203" s="3">
        <v>0</v>
      </c>
      <c r="DL203" s="3">
        <v>0</v>
      </c>
      <c r="DM203" s="3">
        <v>646000</v>
      </c>
      <c r="DN203" s="3">
        <v>0</v>
      </c>
      <c r="DO203" s="3">
        <v>99960</v>
      </c>
      <c r="DP203" s="3">
        <v>0</v>
      </c>
      <c r="DQ203" s="3">
        <v>0</v>
      </c>
      <c r="DR203" s="3">
        <v>3582.3</v>
      </c>
      <c r="DS203" s="3">
        <v>2000</v>
      </c>
      <c r="DT203" s="3">
        <v>1439789.47</v>
      </c>
      <c r="DU203" s="3">
        <v>0</v>
      </c>
      <c r="DV203" s="3">
        <v>0</v>
      </c>
      <c r="DW203" s="3">
        <v>1879171.95</v>
      </c>
      <c r="DX203" s="3">
        <v>29.81</v>
      </c>
      <c r="DY203" s="3">
        <v>0</v>
      </c>
      <c r="DZ203" s="3">
        <v>1439789.47</v>
      </c>
      <c r="EA203" s="3">
        <v>0</v>
      </c>
      <c r="EB203" s="3">
        <v>0</v>
      </c>
      <c r="EC203" s="3">
        <v>0</v>
      </c>
      <c r="ED203" s="3">
        <v>0</v>
      </c>
      <c r="EE203" s="3">
        <v>0.47</v>
      </c>
      <c r="EF203" s="3">
        <v>4595938</v>
      </c>
      <c r="EG203" s="3">
        <v>59705</v>
      </c>
      <c r="EH203" s="3">
        <v>416.77</v>
      </c>
      <c r="EI203" s="2">
        <v>237605</v>
      </c>
      <c r="EJ203" s="2">
        <v>49215</v>
      </c>
      <c r="EK203" s="2" t="s">
        <v>154</v>
      </c>
      <c r="EL203" s="2" t="s">
        <v>162</v>
      </c>
    </row>
    <row r="204" spans="1:142" hidden="1">
      <c r="A204" s="2" t="s">
        <v>681</v>
      </c>
      <c r="B204" s="2" t="s">
        <v>682</v>
      </c>
      <c r="C204" s="2" t="s">
        <v>233</v>
      </c>
      <c r="D204" s="2" t="s">
        <v>234</v>
      </c>
      <c r="E204" s="2" t="s">
        <v>235</v>
      </c>
      <c r="F204" s="2" t="s">
        <v>236</v>
      </c>
      <c r="G204" s="2" t="s">
        <v>237</v>
      </c>
      <c r="H204" s="2" t="s">
        <v>205</v>
      </c>
      <c r="I204" s="2" t="s">
        <v>205</v>
      </c>
      <c r="J204" s="2" t="s">
        <v>205</v>
      </c>
      <c r="K204" s="2" t="s">
        <v>171</v>
      </c>
      <c r="L204" s="2">
        <v>1</v>
      </c>
      <c r="M204" s="3">
        <v>33</v>
      </c>
      <c r="N204" s="3">
        <v>33</v>
      </c>
      <c r="O204" s="3">
        <v>4300</v>
      </c>
      <c r="P204" s="2" t="s">
        <v>238</v>
      </c>
      <c r="Q204" s="2" t="s">
        <v>152</v>
      </c>
      <c r="R204" s="3">
        <v>500</v>
      </c>
      <c r="S204" s="2" t="s">
        <v>661</v>
      </c>
      <c r="T204" s="2" t="s">
        <v>682</v>
      </c>
      <c r="U204" s="2" t="s">
        <v>152</v>
      </c>
      <c r="V204" s="2" t="s">
        <v>152</v>
      </c>
      <c r="W204" s="3">
        <v>151006.62</v>
      </c>
      <c r="X204" s="3">
        <v>149612.09</v>
      </c>
      <c r="Y204" s="3">
        <v>151662.47</v>
      </c>
      <c r="Z204" s="3">
        <v>150252.46</v>
      </c>
      <c r="AA204" s="3">
        <v>0</v>
      </c>
      <c r="AB204" s="3">
        <v>0</v>
      </c>
      <c r="AC204" s="3">
        <v>0</v>
      </c>
      <c r="AD204" s="3">
        <v>0</v>
      </c>
      <c r="AE204" s="3">
        <v>24798.400000000001</v>
      </c>
      <c r="AF204" s="3">
        <v>24563.71</v>
      </c>
      <c r="AG204" s="3">
        <v>25639.49</v>
      </c>
      <c r="AH204" s="3">
        <v>25402.06</v>
      </c>
      <c r="AI204" s="3">
        <v>31855.62</v>
      </c>
      <c r="AJ204" s="3">
        <v>31588.240000000002</v>
      </c>
      <c r="AK204" s="3">
        <v>10722.24</v>
      </c>
      <c r="AL204" s="3">
        <v>10621.14</v>
      </c>
      <c r="AM204" s="3">
        <v>0</v>
      </c>
      <c r="AN204" s="3">
        <v>0</v>
      </c>
      <c r="AO204" s="3">
        <v>697265</v>
      </c>
      <c r="AP204" s="3">
        <v>705005</v>
      </c>
      <c r="AQ204" s="3">
        <v>0</v>
      </c>
      <c r="AR204" s="3">
        <v>0</v>
      </c>
      <c r="AS204" s="3">
        <v>0</v>
      </c>
      <c r="AT204" s="3">
        <v>117345</v>
      </c>
      <c r="AU204" s="3">
        <v>118715</v>
      </c>
      <c r="AV204" s="3">
        <v>72961</v>
      </c>
      <c r="AW204" s="3">
        <v>0</v>
      </c>
      <c r="AX204" s="3">
        <v>2226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0</v>
      </c>
      <c r="BI204" s="3">
        <v>0</v>
      </c>
      <c r="BJ204" s="3">
        <v>0</v>
      </c>
      <c r="BK204" s="3">
        <v>0</v>
      </c>
      <c r="BL204" s="3">
        <v>0</v>
      </c>
      <c r="BM204" s="3">
        <v>0</v>
      </c>
      <c r="BN204" s="3">
        <v>0</v>
      </c>
      <c r="BO204" s="3">
        <v>0</v>
      </c>
      <c r="BP204" s="3">
        <v>0</v>
      </c>
      <c r="BQ204" s="3">
        <v>0</v>
      </c>
      <c r="BR204" s="3">
        <v>0</v>
      </c>
      <c r="BS204" s="3">
        <v>0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234376</v>
      </c>
      <c r="CJ204" s="3">
        <v>329.16</v>
      </c>
      <c r="CK204" s="3">
        <v>0</v>
      </c>
      <c r="CL204" s="3">
        <v>0</v>
      </c>
      <c r="CM204" s="3">
        <v>60729</v>
      </c>
      <c r="CN204" s="3">
        <v>59417.75</v>
      </c>
      <c r="CO204" s="3">
        <v>470629</v>
      </c>
      <c r="CP204" s="3">
        <v>0</v>
      </c>
      <c r="CQ204" s="3">
        <v>0</v>
      </c>
      <c r="CR204" s="3">
        <v>470629</v>
      </c>
      <c r="CS204" s="3">
        <v>3440</v>
      </c>
      <c r="CT204" s="3">
        <v>236060</v>
      </c>
      <c r="CU204" s="3">
        <v>-72961</v>
      </c>
      <c r="CV204" s="3">
        <v>0</v>
      </c>
      <c r="CW204" s="3">
        <v>475</v>
      </c>
      <c r="CX204" s="3">
        <v>950</v>
      </c>
      <c r="CY204" s="3">
        <v>7.15</v>
      </c>
      <c r="CZ204" s="3">
        <v>7.15</v>
      </c>
      <c r="DA204" s="3">
        <v>7.3</v>
      </c>
      <c r="DB204" s="3">
        <v>1</v>
      </c>
      <c r="DC204" s="3">
        <v>0.6</v>
      </c>
      <c r="DD204" s="3">
        <v>475</v>
      </c>
      <c r="DE204" s="3">
        <v>950</v>
      </c>
      <c r="DF204" s="3">
        <v>7.15</v>
      </c>
      <c r="DG204" s="3">
        <v>7.15</v>
      </c>
      <c r="DH204" s="3">
        <v>7.3</v>
      </c>
      <c r="DI204" s="3">
        <v>1</v>
      </c>
      <c r="DJ204" s="3">
        <v>3364997.35</v>
      </c>
      <c r="DK204" s="3">
        <v>0</v>
      </c>
      <c r="DL204" s="3">
        <v>0</v>
      </c>
      <c r="DM204" s="3">
        <v>1634000</v>
      </c>
      <c r="DN204" s="3">
        <v>0</v>
      </c>
      <c r="DO204" s="3">
        <v>236060</v>
      </c>
      <c r="DP204" s="3">
        <v>-72961</v>
      </c>
      <c r="DQ204" s="3">
        <v>0</v>
      </c>
      <c r="DR204" s="3">
        <v>28237.74</v>
      </c>
      <c r="DS204" s="3">
        <v>3500</v>
      </c>
      <c r="DT204" s="3">
        <v>418432.75</v>
      </c>
      <c r="DU204" s="3">
        <v>0</v>
      </c>
      <c r="DV204" s="3">
        <v>0</v>
      </c>
      <c r="DW204" s="3">
        <v>0</v>
      </c>
      <c r="DX204" s="3">
        <v>0</v>
      </c>
      <c r="DY204" s="3">
        <v>0</v>
      </c>
      <c r="DZ204" s="3">
        <v>180778.61</v>
      </c>
      <c r="EA204" s="3">
        <v>0</v>
      </c>
      <c r="EB204" s="3">
        <v>0</v>
      </c>
      <c r="EC204" s="3">
        <v>0</v>
      </c>
      <c r="ED204" s="3">
        <v>0</v>
      </c>
      <c r="EE204" s="3">
        <v>0.16</v>
      </c>
      <c r="EF204" s="3">
        <v>5685228</v>
      </c>
      <c r="EG204" s="3">
        <v>470629</v>
      </c>
      <c r="EH204" s="3">
        <v>1896.84</v>
      </c>
      <c r="EI204" s="2">
        <v>234376</v>
      </c>
      <c r="EJ204" s="2">
        <v>462889</v>
      </c>
      <c r="EK204" s="2" t="s">
        <v>154</v>
      </c>
      <c r="EL204" s="2" t="s">
        <v>162</v>
      </c>
    </row>
    <row r="205" spans="1:142" hidden="1">
      <c r="A205" s="2" t="s">
        <v>681</v>
      </c>
      <c r="B205" s="2" t="s">
        <v>682</v>
      </c>
      <c r="C205" s="2" t="s">
        <v>239</v>
      </c>
      <c r="D205" s="2" t="s">
        <v>240</v>
      </c>
      <c r="E205" s="2" t="s">
        <v>241</v>
      </c>
      <c r="F205" s="2" t="s">
        <v>242</v>
      </c>
      <c r="G205" s="2" t="s">
        <v>243</v>
      </c>
      <c r="H205" s="2" t="s">
        <v>244</v>
      </c>
      <c r="I205" s="2" t="s">
        <v>244</v>
      </c>
      <c r="J205" s="2" t="s">
        <v>244</v>
      </c>
      <c r="K205" s="2" t="s">
        <v>150</v>
      </c>
      <c r="L205" s="2">
        <v>2</v>
      </c>
      <c r="M205" s="3">
        <v>33</v>
      </c>
      <c r="N205" s="3">
        <v>33</v>
      </c>
      <c r="O205" s="3">
        <v>2200</v>
      </c>
      <c r="P205" s="2" t="s">
        <v>245</v>
      </c>
      <c r="Q205" s="2" t="s">
        <v>193</v>
      </c>
      <c r="R205" s="3">
        <v>500</v>
      </c>
      <c r="S205" s="2" t="s">
        <v>661</v>
      </c>
      <c r="T205" s="2" t="s">
        <v>682</v>
      </c>
      <c r="U205" s="2" t="s">
        <v>193</v>
      </c>
      <c r="V205" s="2" t="s">
        <v>193</v>
      </c>
      <c r="W205" s="3">
        <v>821979.55</v>
      </c>
      <c r="X205" s="3">
        <v>821979.55</v>
      </c>
      <c r="Y205" s="3">
        <v>824228.95</v>
      </c>
      <c r="Z205" s="3">
        <v>824228.95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155154.6</v>
      </c>
      <c r="AH205" s="3">
        <v>169831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469962</v>
      </c>
      <c r="AP205" s="3">
        <v>470433</v>
      </c>
      <c r="AQ205" s="3">
        <v>0</v>
      </c>
      <c r="AR205" s="3">
        <v>0</v>
      </c>
      <c r="AS205" s="3">
        <v>0</v>
      </c>
      <c r="AT205" s="3">
        <v>67412</v>
      </c>
      <c r="AU205" s="3">
        <v>91319.5</v>
      </c>
      <c r="AV205" s="3">
        <v>0</v>
      </c>
      <c r="AW205" s="3">
        <v>0</v>
      </c>
      <c r="AX205" s="3">
        <v>1051.5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0</v>
      </c>
      <c r="BI205" s="3">
        <v>0</v>
      </c>
      <c r="BJ205" s="3">
        <v>0</v>
      </c>
      <c r="BK205" s="3">
        <v>0</v>
      </c>
      <c r="BL205" s="3">
        <v>0</v>
      </c>
      <c r="BM205" s="3">
        <v>0</v>
      </c>
      <c r="BN205" s="3">
        <v>0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392518</v>
      </c>
      <c r="CJ205" s="3">
        <v>264</v>
      </c>
      <c r="CK205" s="3">
        <v>0</v>
      </c>
      <c r="CL205" s="3">
        <v>0</v>
      </c>
      <c r="CM205" s="3">
        <v>99364</v>
      </c>
      <c r="CN205" s="3">
        <v>104213</v>
      </c>
      <c r="CO205" s="3">
        <v>77915</v>
      </c>
      <c r="CP205" s="3">
        <v>0</v>
      </c>
      <c r="CQ205" s="3">
        <v>0</v>
      </c>
      <c r="CR205" s="3">
        <v>77915</v>
      </c>
      <c r="CS205" s="3">
        <v>1760</v>
      </c>
      <c r="CT205" s="3">
        <v>158731.5</v>
      </c>
      <c r="CU205" s="3">
        <v>0</v>
      </c>
      <c r="CV205" s="3">
        <v>0</v>
      </c>
      <c r="CW205" s="3">
        <v>475</v>
      </c>
      <c r="CX205" s="3">
        <v>950</v>
      </c>
      <c r="CY205" s="3">
        <v>8</v>
      </c>
      <c r="CZ205" s="3">
        <v>8</v>
      </c>
      <c r="DA205" s="3">
        <v>7.3</v>
      </c>
      <c r="DB205" s="3">
        <v>1</v>
      </c>
      <c r="DC205" s="3">
        <v>0.6</v>
      </c>
      <c r="DD205" s="3">
        <v>475</v>
      </c>
      <c r="DE205" s="3">
        <v>950</v>
      </c>
      <c r="DF205" s="3">
        <v>8</v>
      </c>
      <c r="DG205" s="3">
        <v>8</v>
      </c>
      <c r="DH205" s="3">
        <v>7.3</v>
      </c>
      <c r="DI205" s="3">
        <v>1</v>
      </c>
      <c r="DJ205" s="3">
        <v>623320</v>
      </c>
      <c r="DK205" s="3">
        <v>0</v>
      </c>
      <c r="DL205" s="3">
        <v>0</v>
      </c>
      <c r="DM205" s="3">
        <v>836000</v>
      </c>
      <c r="DN205" s="3">
        <v>0</v>
      </c>
      <c r="DO205" s="3">
        <v>158731.5</v>
      </c>
      <c r="DP205" s="3">
        <v>0</v>
      </c>
      <c r="DQ205" s="3">
        <v>0</v>
      </c>
      <c r="DR205" s="3">
        <v>4674.8999999999996</v>
      </c>
      <c r="DS205" s="3">
        <v>3500</v>
      </c>
      <c r="DT205" s="3">
        <v>1782238.43</v>
      </c>
      <c r="DU205" s="3">
        <v>0</v>
      </c>
      <c r="DV205" s="3">
        <v>0</v>
      </c>
      <c r="DW205" s="3">
        <v>0</v>
      </c>
      <c r="DX205" s="3">
        <v>2.78</v>
      </c>
      <c r="DY205" s="3">
        <v>0</v>
      </c>
      <c r="DZ205" s="3">
        <v>204315.79</v>
      </c>
      <c r="EA205" s="3">
        <v>0</v>
      </c>
      <c r="EB205" s="3">
        <v>0</v>
      </c>
      <c r="EC205" s="3">
        <v>800737</v>
      </c>
      <c r="ED205" s="3">
        <v>777185.64</v>
      </c>
      <c r="EE205" s="3">
        <v>0.39</v>
      </c>
      <c r="EF205" s="3">
        <v>3408468</v>
      </c>
      <c r="EG205" s="3">
        <v>77915</v>
      </c>
      <c r="EH205" s="3">
        <v>787.5</v>
      </c>
      <c r="EI205" s="2">
        <v>392518</v>
      </c>
      <c r="EJ205" s="2">
        <v>77444</v>
      </c>
      <c r="EK205" s="2" t="s">
        <v>154</v>
      </c>
      <c r="EL205" s="2" t="s">
        <v>155</v>
      </c>
    </row>
    <row r="206" spans="1:142" hidden="1">
      <c r="A206" s="2" t="s">
        <v>681</v>
      </c>
      <c r="B206" s="2" t="s">
        <v>682</v>
      </c>
      <c r="C206" s="2" t="s">
        <v>246</v>
      </c>
      <c r="D206" s="2" t="s">
        <v>247</v>
      </c>
      <c r="E206" s="2" t="s">
        <v>248</v>
      </c>
      <c r="F206" s="2" t="s">
        <v>249</v>
      </c>
      <c r="G206" s="2" t="s">
        <v>250</v>
      </c>
      <c r="H206" s="2" t="s">
        <v>251</v>
      </c>
      <c r="I206" s="2" t="s">
        <v>252</v>
      </c>
      <c r="J206" s="2" t="s">
        <v>253</v>
      </c>
      <c r="K206" s="2" t="s">
        <v>171</v>
      </c>
      <c r="L206" s="2">
        <v>1</v>
      </c>
      <c r="M206" s="3">
        <v>33</v>
      </c>
      <c r="N206" s="3">
        <v>33</v>
      </c>
      <c r="O206" s="3">
        <v>1501</v>
      </c>
      <c r="P206" s="2" t="s">
        <v>254</v>
      </c>
      <c r="Q206" s="2" t="s">
        <v>152</v>
      </c>
      <c r="R206" s="3">
        <v>1000</v>
      </c>
      <c r="S206" s="2" t="s">
        <v>661</v>
      </c>
      <c r="T206" s="2" t="s">
        <v>682</v>
      </c>
      <c r="U206" s="2" t="s">
        <v>152</v>
      </c>
      <c r="V206" s="2" t="s">
        <v>152</v>
      </c>
      <c r="W206" s="3">
        <v>15093.69</v>
      </c>
      <c r="X206" s="3">
        <v>14561.25</v>
      </c>
      <c r="Y206" s="3">
        <v>15192.86</v>
      </c>
      <c r="Z206" s="3">
        <v>14658.86</v>
      </c>
      <c r="AA206" s="3">
        <v>0</v>
      </c>
      <c r="AB206" s="3">
        <v>0</v>
      </c>
      <c r="AC206" s="3">
        <v>0</v>
      </c>
      <c r="AD206" s="3">
        <v>0</v>
      </c>
      <c r="AE206" s="3">
        <v>2521.87</v>
      </c>
      <c r="AF206" s="3">
        <v>2429.48</v>
      </c>
      <c r="AG206" s="3">
        <v>2620</v>
      </c>
      <c r="AH206" s="3">
        <v>2521.5700000000002</v>
      </c>
      <c r="AI206" s="3">
        <v>3388.82</v>
      </c>
      <c r="AJ206" s="3">
        <v>3265.98</v>
      </c>
      <c r="AK206" s="3">
        <v>1150.32</v>
      </c>
      <c r="AL206" s="3">
        <v>1107.8900000000001</v>
      </c>
      <c r="AM206" s="3">
        <v>0</v>
      </c>
      <c r="AN206" s="3">
        <v>0</v>
      </c>
      <c r="AO206" s="3">
        <v>532440</v>
      </c>
      <c r="AP206" s="3">
        <v>534000</v>
      </c>
      <c r="AQ206" s="3">
        <v>0</v>
      </c>
      <c r="AR206" s="3">
        <v>0</v>
      </c>
      <c r="AS206" s="3">
        <v>0</v>
      </c>
      <c r="AT206" s="3">
        <v>92390</v>
      </c>
      <c r="AU206" s="3">
        <v>98430</v>
      </c>
      <c r="AV206" s="3">
        <v>94904.75</v>
      </c>
      <c r="AW206" s="3">
        <v>14191</v>
      </c>
      <c r="AX206" s="3">
        <v>1313.69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0</v>
      </c>
      <c r="BI206" s="3">
        <v>0</v>
      </c>
      <c r="BJ206" s="3">
        <v>0</v>
      </c>
      <c r="BK206" s="3">
        <v>0</v>
      </c>
      <c r="BL206" s="3">
        <v>0</v>
      </c>
      <c r="BM206" s="3">
        <v>0</v>
      </c>
      <c r="BN206" s="3">
        <v>0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111665</v>
      </c>
      <c r="CJ206" s="3">
        <v>151.84</v>
      </c>
      <c r="CK206" s="3">
        <v>0</v>
      </c>
      <c r="CL206" s="3">
        <v>0</v>
      </c>
      <c r="CM206" s="3">
        <v>27935.25</v>
      </c>
      <c r="CN206" s="3">
        <v>28239</v>
      </c>
      <c r="CO206" s="3">
        <v>422335</v>
      </c>
      <c r="CP206" s="3">
        <v>0</v>
      </c>
      <c r="CQ206" s="3">
        <v>0</v>
      </c>
      <c r="CR206" s="3">
        <v>422335</v>
      </c>
      <c r="CS206" s="3">
        <v>1200.8</v>
      </c>
      <c r="CT206" s="3">
        <v>190820</v>
      </c>
      <c r="CU206" s="3">
        <v>-94904.75</v>
      </c>
      <c r="CV206" s="3">
        <v>-14191</v>
      </c>
      <c r="CW206" s="3">
        <v>475</v>
      </c>
      <c r="CX206" s="3">
        <v>950</v>
      </c>
      <c r="CY206" s="3">
        <v>7.15</v>
      </c>
      <c r="CZ206" s="3">
        <v>7.15</v>
      </c>
      <c r="DA206" s="3">
        <v>7.3</v>
      </c>
      <c r="DB206" s="3">
        <v>1</v>
      </c>
      <c r="DC206" s="3">
        <v>0.6</v>
      </c>
      <c r="DD206" s="3">
        <v>475</v>
      </c>
      <c r="DE206" s="3">
        <v>950</v>
      </c>
      <c r="DF206" s="3">
        <v>7.15</v>
      </c>
      <c r="DG206" s="3">
        <v>7.15</v>
      </c>
      <c r="DH206" s="3">
        <v>7.3</v>
      </c>
      <c r="DI206" s="3">
        <v>1</v>
      </c>
      <c r="DJ206" s="3">
        <v>3019695.25</v>
      </c>
      <c r="DK206" s="3">
        <v>0</v>
      </c>
      <c r="DL206" s="3">
        <v>0</v>
      </c>
      <c r="DM206" s="3">
        <v>570380</v>
      </c>
      <c r="DN206" s="3">
        <v>0</v>
      </c>
      <c r="DO206" s="3">
        <v>190820</v>
      </c>
      <c r="DP206" s="3">
        <v>-94904.75</v>
      </c>
      <c r="DQ206" s="3">
        <v>-14191</v>
      </c>
      <c r="DR206" s="3">
        <v>25340.1</v>
      </c>
      <c r="DS206" s="3">
        <v>3500</v>
      </c>
      <c r="DT206" s="3">
        <v>-64146.28</v>
      </c>
      <c r="DU206" s="3">
        <v>0</v>
      </c>
      <c r="DV206" s="3">
        <v>0</v>
      </c>
      <c r="DW206" s="3">
        <v>0</v>
      </c>
      <c r="DX206" s="3">
        <v>0</v>
      </c>
      <c r="DY206" s="3">
        <v>0</v>
      </c>
      <c r="DZ206" s="3">
        <v>44949.47</v>
      </c>
      <c r="EA206" s="3">
        <v>0</v>
      </c>
      <c r="EB206" s="3">
        <v>0</v>
      </c>
      <c r="EC206" s="3">
        <v>0</v>
      </c>
      <c r="ED206" s="3">
        <v>0</v>
      </c>
      <c r="EE206" s="3">
        <v>-7.0000000000000007E-2</v>
      </c>
      <c r="EF206" s="3">
        <v>3745589</v>
      </c>
      <c r="EG206" s="3">
        <v>422335</v>
      </c>
      <c r="EH206" s="3">
        <v>1161.8500000000001</v>
      </c>
      <c r="EI206" s="2">
        <v>111665</v>
      </c>
      <c r="EJ206" s="2">
        <v>420775</v>
      </c>
      <c r="EK206" s="2" t="s">
        <v>154</v>
      </c>
      <c r="EL206" s="2" t="s">
        <v>162</v>
      </c>
    </row>
    <row r="207" spans="1:142" hidden="1">
      <c r="A207" s="2" t="s">
        <v>681</v>
      </c>
      <c r="B207" s="2" t="s">
        <v>682</v>
      </c>
      <c r="C207" s="2" t="s">
        <v>255</v>
      </c>
      <c r="D207" s="2" t="s">
        <v>256</v>
      </c>
      <c r="E207" s="2" t="s">
        <v>257</v>
      </c>
      <c r="F207" s="2" t="s">
        <v>258</v>
      </c>
      <c r="G207" s="2" t="s">
        <v>259</v>
      </c>
      <c r="H207" s="2" t="s">
        <v>244</v>
      </c>
      <c r="I207" s="2" t="s">
        <v>260</v>
      </c>
      <c r="J207" s="2" t="s">
        <v>260</v>
      </c>
      <c r="K207" s="2" t="s">
        <v>171</v>
      </c>
      <c r="L207" s="2">
        <v>1</v>
      </c>
      <c r="M207" s="3">
        <v>33</v>
      </c>
      <c r="N207" s="3">
        <v>33</v>
      </c>
      <c r="O207" s="3">
        <v>1550</v>
      </c>
      <c r="P207" s="2" t="s">
        <v>261</v>
      </c>
      <c r="Q207" s="2" t="s">
        <v>152</v>
      </c>
      <c r="R207" s="3">
        <v>500</v>
      </c>
      <c r="S207" s="2" t="s">
        <v>661</v>
      </c>
      <c r="T207" s="2" t="s">
        <v>682</v>
      </c>
      <c r="U207" s="2" t="s">
        <v>152</v>
      </c>
      <c r="V207" s="2" t="s">
        <v>152</v>
      </c>
      <c r="W207" s="3">
        <v>63660.76</v>
      </c>
      <c r="X207" s="3">
        <v>62509.85</v>
      </c>
      <c r="Y207" s="3">
        <v>63760.7</v>
      </c>
      <c r="Z207" s="3">
        <v>62607.199999999997</v>
      </c>
      <c r="AA207" s="3">
        <v>0</v>
      </c>
      <c r="AB207" s="3">
        <v>0</v>
      </c>
      <c r="AC207" s="3">
        <v>0</v>
      </c>
      <c r="AD207" s="3">
        <v>0</v>
      </c>
      <c r="AE207" s="3">
        <v>9804.33</v>
      </c>
      <c r="AF207" s="3">
        <v>9618.8700000000008</v>
      </c>
      <c r="AG207" s="3">
        <v>11650.09</v>
      </c>
      <c r="AH207" s="3">
        <v>11442.32</v>
      </c>
      <c r="AI207" s="3">
        <v>15720.65</v>
      </c>
      <c r="AJ207" s="3">
        <v>15437.52</v>
      </c>
      <c r="AK207" s="3">
        <v>0</v>
      </c>
      <c r="AL207" s="3">
        <v>0</v>
      </c>
      <c r="AM207" s="3">
        <v>0</v>
      </c>
      <c r="AN207" s="3">
        <v>0</v>
      </c>
      <c r="AO207" s="3">
        <v>575455</v>
      </c>
      <c r="AP207" s="3">
        <v>576750</v>
      </c>
      <c r="AQ207" s="3">
        <v>0</v>
      </c>
      <c r="AR207" s="3">
        <v>0</v>
      </c>
      <c r="AS207" s="3">
        <v>0</v>
      </c>
      <c r="AT207" s="3">
        <v>92730</v>
      </c>
      <c r="AU207" s="3">
        <v>103885</v>
      </c>
      <c r="AV207" s="3">
        <v>10526.25</v>
      </c>
      <c r="AW207" s="3">
        <v>0</v>
      </c>
      <c r="AX207" s="3">
        <v>1288.5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0</v>
      </c>
      <c r="BI207" s="3">
        <v>0</v>
      </c>
      <c r="BJ207" s="3">
        <v>0</v>
      </c>
      <c r="BK207" s="3">
        <v>0</v>
      </c>
      <c r="BL207" s="3">
        <v>0</v>
      </c>
      <c r="BM207" s="3">
        <v>0</v>
      </c>
      <c r="BN207" s="3">
        <v>0</v>
      </c>
      <c r="BO207" s="3">
        <v>0</v>
      </c>
      <c r="BP207" s="3">
        <v>0</v>
      </c>
      <c r="BQ207" s="3">
        <v>0</v>
      </c>
      <c r="BR207" s="3">
        <v>0</v>
      </c>
      <c r="BS207" s="3">
        <v>0</v>
      </c>
      <c r="BT207" s="3">
        <v>0</v>
      </c>
      <c r="BU207" s="3">
        <v>0</v>
      </c>
      <c r="BV207" s="3">
        <v>0</v>
      </c>
      <c r="BW207" s="3">
        <v>0</v>
      </c>
      <c r="BX207" s="3">
        <v>0</v>
      </c>
      <c r="BY207" s="3">
        <v>0</v>
      </c>
      <c r="BZ207" s="3">
        <v>0</v>
      </c>
      <c r="CA207" s="3">
        <v>0</v>
      </c>
      <c r="CB207" s="3">
        <v>0</v>
      </c>
      <c r="CC207" s="3">
        <v>0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264759</v>
      </c>
      <c r="CJ207" s="3">
        <v>385.37</v>
      </c>
      <c r="CK207" s="3">
        <v>0</v>
      </c>
      <c r="CL207" s="3">
        <v>0</v>
      </c>
      <c r="CM207" s="3">
        <v>64068.75</v>
      </c>
      <c r="CN207" s="3">
        <v>66970</v>
      </c>
      <c r="CO207" s="3">
        <v>311991</v>
      </c>
      <c r="CP207" s="3">
        <v>0</v>
      </c>
      <c r="CQ207" s="3">
        <v>0</v>
      </c>
      <c r="CR207" s="3">
        <v>311991</v>
      </c>
      <c r="CS207" s="3">
        <v>1240</v>
      </c>
      <c r="CT207" s="3">
        <v>196615</v>
      </c>
      <c r="CU207" s="3">
        <v>-10526.25</v>
      </c>
      <c r="CV207" s="3">
        <v>0</v>
      </c>
      <c r="CW207" s="3">
        <v>475</v>
      </c>
      <c r="CX207" s="3">
        <v>950</v>
      </c>
      <c r="CY207" s="3">
        <v>7.15</v>
      </c>
      <c r="CZ207" s="3">
        <v>7.15</v>
      </c>
      <c r="DA207" s="3">
        <v>7.3</v>
      </c>
      <c r="DB207" s="3">
        <v>1</v>
      </c>
      <c r="DC207" s="3">
        <v>0.6</v>
      </c>
      <c r="DD207" s="3">
        <v>475</v>
      </c>
      <c r="DE207" s="3">
        <v>950</v>
      </c>
      <c r="DF207" s="3">
        <v>7.15</v>
      </c>
      <c r="DG207" s="3">
        <v>7.15</v>
      </c>
      <c r="DH207" s="3">
        <v>7.3</v>
      </c>
      <c r="DI207" s="3">
        <v>1</v>
      </c>
      <c r="DJ207" s="3">
        <v>2230735.65</v>
      </c>
      <c r="DK207" s="3">
        <v>0</v>
      </c>
      <c r="DL207" s="3">
        <v>0</v>
      </c>
      <c r="DM207" s="3">
        <v>589000</v>
      </c>
      <c r="DN207" s="3">
        <v>0</v>
      </c>
      <c r="DO207" s="3">
        <v>196615</v>
      </c>
      <c r="DP207" s="3">
        <v>-10526.25</v>
      </c>
      <c r="DQ207" s="3">
        <v>0</v>
      </c>
      <c r="DR207" s="3">
        <v>18719.46</v>
      </c>
      <c r="DS207" s="3">
        <v>3500</v>
      </c>
      <c r="DT207" s="3">
        <v>85093.54</v>
      </c>
      <c r="DU207" s="3">
        <v>0</v>
      </c>
      <c r="DV207" s="3">
        <v>0</v>
      </c>
      <c r="DW207" s="3">
        <v>0</v>
      </c>
      <c r="DX207" s="3">
        <v>0</v>
      </c>
      <c r="DY207" s="3">
        <v>0</v>
      </c>
      <c r="DZ207" s="3">
        <v>95619.79</v>
      </c>
      <c r="EA207" s="3">
        <v>0</v>
      </c>
      <c r="EB207" s="3">
        <v>0</v>
      </c>
      <c r="EC207" s="3">
        <v>0</v>
      </c>
      <c r="ED207" s="3">
        <v>0</v>
      </c>
      <c r="EE207" s="3">
        <v>0.35</v>
      </c>
      <c r="EF207" s="3">
        <v>3123664</v>
      </c>
      <c r="EG207" s="3">
        <v>311991</v>
      </c>
      <c r="EH207" s="3">
        <v>903.13</v>
      </c>
      <c r="EI207" s="2">
        <v>264759</v>
      </c>
      <c r="EJ207" s="2">
        <v>310696</v>
      </c>
      <c r="EK207" s="2" t="s">
        <v>154</v>
      </c>
      <c r="EL207" s="2" t="s">
        <v>162</v>
      </c>
    </row>
    <row r="208" spans="1:142" hidden="1">
      <c r="A208" s="2" t="s">
        <v>681</v>
      </c>
      <c r="B208" s="2" t="s">
        <v>682</v>
      </c>
      <c r="C208" s="2" t="s">
        <v>262</v>
      </c>
      <c r="D208" s="2" t="s">
        <v>263</v>
      </c>
      <c r="E208" s="2" t="s">
        <v>264</v>
      </c>
      <c r="F208" s="2" t="s">
        <v>265</v>
      </c>
      <c r="G208" s="2" t="s">
        <v>266</v>
      </c>
      <c r="H208" s="2" t="s">
        <v>244</v>
      </c>
      <c r="I208" s="2" t="s">
        <v>244</v>
      </c>
      <c r="J208" s="2" t="s">
        <v>267</v>
      </c>
      <c r="K208" s="2" t="s">
        <v>171</v>
      </c>
      <c r="L208" s="2">
        <v>1</v>
      </c>
      <c r="M208" s="3">
        <v>33</v>
      </c>
      <c r="N208" s="3">
        <v>33</v>
      </c>
      <c r="O208" s="3">
        <v>2000</v>
      </c>
      <c r="P208" s="2" t="s">
        <v>268</v>
      </c>
      <c r="Q208" s="2" t="s">
        <v>152</v>
      </c>
      <c r="R208" s="3">
        <v>1000</v>
      </c>
      <c r="S208" s="2" t="s">
        <v>661</v>
      </c>
      <c r="T208" s="2" t="s">
        <v>682</v>
      </c>
      <c r="U208" s="2" t="s">
        <v>152</v>
      </c>
      <c r="V208" s="2" t="s">
        <v>152</v>
      </c>
      <c r="W208" s="3">
        <v>42510.49</v>
      </c>
      <c r="X208" s="3">
        <v>41939.96</v>
      </c>
      <c r="Y208" s="3">
        <v>42721.19</v>
      </c>
      <c r="Z208" s="3">
        <v>42149.01</v>
      </c>
      <c r="AA208" s="3">
        <v>0</v>
      </c>
      <c r="AB208" s="3">
        <v>0</v>
      </c>
      <c r="AC208" s="3">
        <v>0</v>
      </c>
      <c r="AD208" s="3">
        <v>0</v>
      </c>
      <c r="AE208" s="3">
        <v>6110.41</v>
      </c>
      <c r="AF208" s="3">
        <v>6031.22</v>
      </c>
      <c r="AG208" s="3">
        <v>7437.85</v>
      </c>
      <c r="AH208" s="3">
        <v>7338.89</v>
      </c>
      <c r="AI208" s="3">
        <v>9860.58</v>
      </c>
      <c r="AJ208" s="3">
        <v>9735.2099999999991</v>
      </c>
      <c r="AK208" s="3">
        <v>3517.58</v>
      </c>
      <c r="AL208" s="3">
        <v>3473.32</v>
      </c>
      <c r="AM208" s="3">
        <v>28.638999999999999</v>
      </c>
      <c r="AN208" s="3">
        <v>28.638999999999999</v>
      </c>
      <c r="AO208" s="3">
        <v>570530</v>
      </c>
      <c r="AP208" s="3">
        <v>572180</v>
      </c>
      <c r="AQ208" s="3">
        <v>0</v>
      </c>
      <c r="AR208" s="3">
        <v>0</v>
      </c>
      <c r="AS208" s="3">
        <v>0</v>
      </c>
      <c r="AT208" s="3">
        <v>79190</v>
      </c>
      <c r="AU208" s="3">
        <v>98960</v>
      </c>
      <c r="AV208" s="3">
        <v>3909.25</v>
      </c>
      <c r="AW208" s="3">
        <v>0</v>
      </c>
      <c r="AX208" s="3">
        <v>1509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0</v>
      </c>
      <c r="BI208" s="3">
        <v>0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438490</v>
      </c>
      <c r="CJ208" s="3">
        <v>396.81</v>
      </c>
      <c r="CK208" s="3">
        <v>0</v>
      </c>
      <c r="CL208" s="3">
        <v>0</v>
      </c>
      <c r="CM208" s="3">
        <v>121460.75</v>
      </c>
      <c r="CN208" s="3">
        <v>102638.25</v>
      </c>
      <c r="CO208" s="3">
        <v>133690</v>
      </c>
      <c r="CP208" s="3">
        <v>0</v>
      </c>
      <c r="CQ208" s="3">
        <v>0</v>
      </c>
      <c r="CR208" s="3">
        <v>133690</v>
      </c>
      <c r="CS208" s="3">
        <v>1600</v>
      </c>
      <c r="CT208" s="3">
        <v>178150</v>
      </c>
      <c r="CU208" s="3">
        <v>-3909.25</v>
      </c>
      <c r="CV208" s="3">
        <v>0</v>
      </c>
      <c r="CW208" s="3">
        <v>475</v>
      </c>
      <c r="CX208" s="3">
        <v>950</v>
      </c>
      <c r="CY208" s="3">
        <v>7.15</v>
      </c>
      <c r="CZ208" s="3">
        <v>7.15</v>
      </c>
      <c r="DA208" s="3">
        <v>7.3</v>
      </c>
      <c r="DB208" s="3">
        <v>1</v>
      </c>
      <c r="DC208" s="3">
        <v>0.6</v>
      </c>
      <c r="DD208" s="3">
        <v>475</v>
      </c>
      <c r="DE208" s="3">
        <v>950</v>
      </c>
      <c r="DF208" s="3">
        <v>7.15</v>
      </c>
      <c r="DG208" s="3">
        <v>7.15</v>
      </c>
      <c r="DH208" s="3">
        <v>7.3</v>
      </c>
      <c r="DI208" s="3">
        <v>1</v>
      </c>
      <c r="DJ208" s="3">
        <v>955883.5</v>
      </c>
      <c r="DK208" s="3">
        <v>0</v>
      </c>
      <c r="DL208" s="3">
        <v>0</v>
      </c>
      <c r="DM208" s="3">
        <v>760000</v>
      </c>
      <c r="DN208" s="3">
        <v>0</v>
      </c>
      <c r="DO208" s="3">
        <v>178150</v>
      </c>
      <c r="DP208" s="3">
        <v>-3909.25</v>
      </c>
      <c r="DQ208" s="3">
        <v>0</v>
      </c>
      <c r="DR208" s="3">
        <v>8021.4</v>
      </c>
      <c r="DS208" s="3">
        <v>3500</v>
      </c>
      <c r="DT208" s="3">
        <v>1853513.74</v>
      </c>
      <c r="DU208" s="3">
        <v>0</v>
      </c>
      <c r="DV208" s="3">
        <v>0</v>
      </c>
      <c r="DW208" s="3">
        <v>0</v>
      </c>
      <c r="DX208" s="3">
        <v>0</v>
      </c>
      <c r="DY208" s="3">
        <v>0</v>
      </c>
      <c r="DZ208" s="3">
        <v>204315.79</v>
      </c>
      <c r="EA208" s="3">
        <v>0</v>
      </c>
      <c r="EB208" s="3">
        <v>0</v>
      </c>
      <c r="EC208" s="3">
        <v>784897</v>
      </c>
      <c r="ED208" s="3">
        <v>868210.2</v>
      </c>
      <c r="EE208" s="3">
        <v>0.36</v>
      </c>
      <c r="EF208" s="3">
        <v>3759069</v>
      </c>
      <c r="EG208" s="3">
        <v>133690</v>
      </c>
      <c r="EH208" s="3">
        <v>1112.19</v>
      </c>
      <c r="EI208" s="2">
        <v>438490</v>
      </c>
      <c r="EJ208" s="2">
        <v>132040</v>
      </c>
      <c r="EK208" s="2" t="s">
        <v>154</v>
      </c>
      <c r="EL208" s="2" t="s">
        <v>155</v>
      </c>
    </row>
    <row r="209" spans="1:142" hidden="1">
      <c r="A209" s="2" t="s">
        <v>681</v>
      </c>
      <c r="B209" s="2" t="s">
        <v>682</v>
      </c>
      <c r="C209" s="2" t="s">
        <v>269</v>
      </c>
      <c r="D209" s="2" t="s">
        <v>270</v>
      </c>
      <c r="E209" s="2" t="s">
        <v>271</v>
      </c>
      <c r="F209" s="2" t="s">
        <v>272</v>
      </c>
      <c r="G209" s="2" t="s">
        <v>222</v>
      </c>
      <c r="H209" s="2" t="s">
        <v>273</v>
      </c>
      <c r="I209" s="2" t="s">
        <v>274</v>
      </c>
      <c r="J209" s="2" t="s">
        <v>274</v>
      </c>
      <c r="K209" s="2" t="s">
        <v>171</v>
      </c>
      <c r="L209" s="2">
        <v>1</v>
      </c>
      <c r="M209" s="3">
        <v>33</v>
      </c>
      <c r="N209" s="3">
        <v>33</v>
      </c>
      <c r="O209" s="3">
        <v>4000</v>
      </c>
      <c r="P209" s="2" t="s">
        <v>275</v>
      </c>
      <c r="Q209" s="2" t="s">
        <v>152</v>
      </c>
      <c r="R209" s="3">
        <v>1000</v>
      </c>
      <c r="S209" s="2" t="s">
        <v>661</v>
      </c>
      <c r="T209" s="2" t="s">
        <v>682</v>
      </c>
      <c r="U209" s="2" t="s">
        <v>152</v>
      </c>
      <c r="V209" s="2" t="s">
        <v>152</v>
      </c>
      <c r="W209" s="3">
        <v>118280.796</v>
      </c>
      <c r="X209" s="3">
        <v>117270.212</v>
      </c>
      <c r="Y209" s="3">
        <v>118719.18700000001</v>
      </c>
      <c r="Z209" s="3">
        <v>117706.927</v>
      </c>
      <c r="AA209" s="3">
        <v>0</v>
      </c>
      <c r="AB209" s="3">
        <v>0</v>
      </c>
      <c r="AC209" s="3">
        <v>0</v>
      </c>
      <c r="AD209" s="3">
        <v>0</v>
      </c>
      <c r="AE209" s="3">
        <v>18721.77</v>
      </c>
      <c r="AF209" s="3">
        <v>18564.508999999998</v>
      </c>
      <c r="AG209" s="3">
        <v>20726.661</v>
      </c>
      <c r="AH209" s="3">
        <v>20549.845000000001</v>
      </c>
      <c r="AI209" s="3">
        <v>26189.076000000001</v>
      </c>
      <c r="AJ209" s="3">
        <v>25970.526000000002</v>
      </c>
      <c r="AK209" s="3">
        <v>8807.77</v>
      </c>
      <c r="AL209" s="3">
        <v>8726.86</v>
      </c>
      <c r="AM209" s="3">
        <v>0</v>
      </c>
      <c r="AN209" s="3">
        <v>0</v>
      </c>
      <c r="AO209" s="3">
        <v>1010584</v>
      </c>
      <c r="AP209" s="3">
        <v>1012260</v>
      </c>
      <c r="AQ209" s="3">
        <v>0</v>
      </c>
      <c r="AR209" s="3">
        <v>0</v>
      </c>
      <c r="AS209" s="3">
        <v>0</v>
      </c>
      <c r="AT209" s="3">
        <v>157261</v>
      </c>
      <c r="AU209" s="3">
        <v>176816</v>
      </c>
      <c r="AV209" s="3">
        <v>97091.5</v>
      </c>
      <c r="AW209" s="3">
        <v>0</v>
      </c>
      <c r="AX209" s="3">
        <v>2937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473913</v>
      </c>
      <c r="CJ209" s="3">
        <v>658.38</v>
      </c>
      <c r="CK209" s="3">
        <v>0</v>
      </c>
      <c r="CL209" s="3">
        <v>0</v>
      </c>
      <c r="CM209" s="3">
        <v>121458.5</v>
      </c>
      <c r="CN209" s="3">
        <v>118630</v>
      </c>
      <c r="CO209" s="3">
        <v>538347</v>
      </c>
      <c r="CP209" s="3">
        <v>0</v>
      </c>
      <c r="CQ209" s="3">
        <v>0</v>
      </c>
      <c r="CR209" s="3">
        <v>538347</v>
      </c>
      <c r="CS209" s="3">
        <v>3200</v>
      </c>
      <c r="CT209" s="3">
        <v>334077</v>
      </c>
      <c r="CU209" s="3">
        <v>-97091.5</v>
      </c>
      <c r="CV209" s="3">
        <v>0</v>
      </c>
      <c r="CW209" s="3">
        <v>475</v>
      </c>
      <c r="CX209" s="3">
        <v>950</v>
      </c>
      <c r="CY209" s="3">
        <v>7.15</v>
      </c>
      <c r="CZ209" s="3">
        <v>7.15</v>
      </c>
      <c r="DA209" s="3">
        <v>7.3</v>
      </c>
      <c r="DB209" s="3">
        <v>1</v>
      </c>
      <c r="DC209" s="3">
        <v>0.6</v>
      </c>
      <c r="DD209" s="3">
        <v>475</v>
      </c>
      <c r="DE209" s="3">
        <v>950</v>
      </c>
      <c r="DF209" s="3">
        <v>7.15</v>
      </c>
      <c r="DG209" s="3">
        <v>7.15</v>
      </c>
      <c r="DH209" s="3">
        <v>7.3</v>
      </c>
      <c r="DI209" s="3">
        <v>1</v>
      </c>
      <c r="DJ209" s="3">
        <v>3849181.05</v>
      </c>
      <c r="DK209" s="3">
        <v>0</v>
      </c>
      <c r="DL209" s="3">
        <v>0</v>
      </c>
      <c r="DM209" s="3">
        <v>1520000</v>
      </c>
      <c r="DN209" s="3">
        <v>0</v>
      </c>
      <c r="DO209" s="3">
        <v>334077</v>
      </c>
      <c r="DP209" s="3">
        <v>-97091.5</v>
      </c>
      <c r="DQ209" s="3">
        <v>0</v>
      </c>
      <c r="DR209" s="3">
        <v>32300.82</v>
      </c>
      <c r="DS209" s="3">
        <v>3500</v>
      </c>
      <c r="DT209" s="3">
        <v>348606.83</v>
      </c>
      <c r="DU209" s="3">
        <v>0</v>
      </c>
      <c r="DV209" s="3">
        <v>0</v>
      </c>
      <c r="DW209" s="3">
        <v>0</v>
      </c>
      <c r="DX209" s="3">
        <v>0</v>
      </c>
      <c r="DY209" s="3">
        <v>0</v>
      </c>
      <c r="DZ209" s="3">
        <v>90389.31</v>
      </c>
      <c r="EA209" s="3">
        <v>0</v>
      </c>
      <c r="EB209" s="3">
        <v>0</v>
      </c>
      <c r="EC209" s="3">
        <v>0</v>
      </c>
      <c r="ED209" s="3">
        <v>0</v>
      </c>
      <c r="EE209" s="3">
        <v>0.3</v>
      </c>
      <c r="EF209" s="3">
        <v>6087666</v>
      </c>
      <c r="EG209" s="3">
        <v>538347</v>
      </c>
      <c r="EH209" s="3">
        <v>2278.62</v>
      </c>
      <c r="EI209" s="2">
        <v>473913</v>
      </c>
      <c r="EJ209" s="2">
        <v>536671</v>
      </c>
      <c r="EK209" s="2" t="s">
        <v>154</v>
      </c>
      <c r="EL209" s="2" t="s">
        <v>162</v>
      </c>
    </row>
    <row r="210" spans="1:142" hidden="1">
      <c r="A210" s="2" t="s">
        <v>681</v>
      </c>
      <c r="B210" s="2" t="s">
        <v>682</v>
      </c>
      <c r="C210" s="2" t="s">
        <v>276</v>
      </c>
      <c r="D210" s="2" t="s">
        <v>277</v>
      </c>
      <c r="E210" s="2" t="s">
        <v>278</v>
      </c>
      <c r="F210" s="2" t="s">
        <v>279</v>
      </c>
      <c r="G210" s="2" t="s">
        <v>280</v>
      </c>
      <c r="H210" s="2" t="s">
        <v>244</v>
      </c>
      <c r="I210" s="2" t="s">
        <v>260</v>
      </c>
      <c r="J210" s="2" t="s">
        <v>260</v>
      </c>
      <c r="K210" s="2" t="s">
        <v>171</v>
      </c>
      <c r="L210" s="2">
        <v>1</v>
      </c>
      <c r="M210" s="3">
        <v>33</v>
      </c>
      <c r="N210" s="3">
        <v>33</v>
      </c>
      <c r="O210" s="3">
        <v>1510</v>
      </c>
      <c r="P210" s="2" t="s">
        <v>281</v>
      </c>
      <c r="Q210" s="2" t="s">
        <v>152</v>
      </c>
      <c r="R210" s="3">
        <v>1000</v>
      </c>
      <c r="S210" s="2" t="s">
        <v>661</v>
      </c>
      <c r="T210" s="2" t="s">
        <v>682</v>
      </c>
      <c r="U210" s="2" t="s">
        <v>152</v>
      </c>
      <c r="V210" s="2" t="s">
        <v>152</v>
      </c>
      <c r="W210" s="3">
        <v>19143.490000000002</v>
      </c>
      <c r="X210" s="3">
        <v>19019.91</v>
      </c>
      <c r="Y210" s="3">
        <v>19206.150000000001</v>
      </c>
      <c r="Z210" s="3">
        <v>19082.349999999999</v>
      </c>
      <c r="AA210" s="3">
        <v>0</v>
      </c>
      <c r="AB210" s="3">
        <v>0</v>
      </c>
      <c r="AC210" s="3">
        <v>0</v>
      </c>
      <c r="AD210" s="3">
        <v>0</v>
      </c>
      <c r="AE210" s="3">
        <v>714.41</v>
      </c>
      <c r="AF210" s="3">
        <v>711.67</v>
      </c>
      <c r="AG210" s="3">
        <v>993.64</v>
      </c>
      <c r="AH210" s="3">
        <v>988.24</v>
      </c>
      <c r="AI210" s="3">
        <v>0</v>
      </c>
      <c r="AJ210" s="3">
        <v>0</v>
      </c>
      <c r="AK210" s="3">
        <v>15137.68</v>
      </c>
      <c r="AL210" s="3">
        <v>15045</v>
      </c>
      <c r="AM210" s="3">
        <v>0</v>
      </c>
      <c r="AN210" s="3">
        <v>0</v>
      </c>
      <c r="AO210" s="3">
        <v>123580</v>
      </c>
      <c r="AP210" s="3">
        <v>123800</v>
      </c>
      <c r="AQ210" s="3">
        <v>0</v>
      </c>
      <c r="AR210" s="3">
        <v>0</v>
      </c>
      <c r="AS210" s="3">
        <v>0</v>
      </c>
      <c r="AT210" s="3">
        <v>2740</v>
      </c>
      <c r="AU210" s="3">
        <v>5400</v>
      </c>
      <c r="AV210" s="3">
        <v>0</v>
      </c>
      <c r="AW210" s="3">
        <v>53237</v>
      </c>
      <c r="AX210" s="3">
        <v>1167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0</v>
      </c>
      <c r="BI210" s="3">
        <v>0</v>
      </c>
      <c r="BJ210" s="3">
        <v>0</v>
      </c>
      <c r="BK210" s="3">
        <v>0</v>
      </c>
      <c r="BL210" s="3">
        <v>0</v>
      </c>
      <c r="BM210" s="3">
        <v>0</v>
      </c>
      <c r="BN210" s="3">
        <v>0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>
        <v>0</v>
      </c>
      <c r="BU210" s="3">
        <v>0</v>
      </c>
      <c r="BV210" s="3">
        <v>0</v>
      </c>
      <c r="BW210" s="3">
        <v>0</v>
      </c>
      <c r="BX210" s="3">
        <v>0</v>
      </c>
      <c r="BY210" s="3">
        <v>0</v>
      </c>
      <c r="BZ210" s="3">
        <v>0</v>
      </c>
      <c r="CA210" s="3">
        <v>0</v>
      </c>
      <c r="CB210" s="3">
        <v>0</v>
      </c>
      <c r="CC210" s="3">
        <v>0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64820</v>
      </c>
      <c r="CJ210" s="3">
        <v>173.35</v>
      </c>
      <c r="CK210" s="3">
        <v>0</v>
      </c>
      <c r="CL210" s="3">
        <v>0</v>
      </c>
      <c r="CM210" s="3">
        <v>24218</v>
      </c>
      <c r="CN210" s="3">
        <v>15225</v>
      </c>
      <c r="CO210" s="3">
        <v>60400</v>
      </c>
      <c r="CP210" s="3">
        <v>0</v>
      </c>
      <c r="CQ210" s="3">
        <v>0</v>
      </c>
      <c r="CR210" s="3">
        <v>60400</v>
      </c>
      <c r="CS210" s="3">
        <v>1208</v>
      </c>
      <c r="CT210" s="3">
        <v>8140</v>
      </c>
      <c r="CU210" s="3">
        <v>0</v>
      </c>
      <c r="CV210" s="3">
        <v>-53237</v>
      </c>
      <c r="CW210" s="3">
        <v>475</v>
      </c>
      <c r="CX210" s="3">
        <v>950</v>
      </c>
      <c r="CY210" s="3">
        <v>7.15</v>
      </c>
      <c r="CZ210" s="3">
        <v>7.15</v>
      </c>
      <c r="DA210" s="3">
        <v>7.3</v>
      </c>
      <c r="DB210" s="3">
        <v>1</v>
      </c>
      <c r="DC210" s="3">
        <v>0.6</v>
      </c>
      <c r="DD210" s="3">
        <v>475</v>
      </c>
      <c r="DE210" s="3">
        <v>950</v>
      </c>
      <c r="DF210" s="3">
        <v>7.15</v>
      </c>
      <c r="DG210" s="3">
        <v>7.15</v>
      </c>
      <c r="DH210" s="3">
        <v>7.3</v>
      </c>
      <c r="DI210" s="3">
        <v>1</v>
      </c>
      <c r="DJ210" s="3">
        <v>431860</v>
      </c>
      <c r="DK210" s="3">
        <v>0</v>
      </c>
      <c r="DL210" s="3">
        <v>0</v>
      </c>
      <c r="DM210" s="3">
        <v>573800</v>
      </c>
      <c r="DN210" s="3">
        <v>0</v>
      </c>
      <c r="DO210" s="3">
        <v>8140</v>
      </c>
      <c r="DP210" s="3">
        <v>0</v>
      </c>
      <c r="DQ210" s="3">
        <v>-53237</v>
      </c>
      <c r="DR210" s="3">
        <v>3538.8</v>
      </c>
      <c r="DS210" s="3">
        <v>3500</v>
      </c>
      <c r="DT210" s="3">
        <v>213836.37</v>
      </c>
      <c r="DU210" s="3">
        <v>0</v>
      </c>
      <c r="DV210" s="3">
        <v>0</v>
      </c>
      <c r="DW210" s="3">
        <v>0</v>
      </c>
      <c r="DX210" s="3">
        <v>0</v>
      </c>
      <c r="DY210" s="3">
        <v>0</v>
      </c>
      <c r="DZ210" s="3">
        <v>22701.77</v>
      </c>
      <c r="EA210" s="3">
        <v>0</v>
      </c>
      <c r="EB210" s="3">
        <v>0</v>
      </c>
      <c r="EC210" s="3">
        <v>116028</v>
      </c>
      <c r="ED210" s="3">
        <v>128343.6</v>
      </c>
      <c r="EE210" s="3">
        <v>-0.17</v>
      </c>
      <c r="EF210" s="3">
        <v>1234675</v>
      </c>
      <c r="EG210" s="3">
        <v>58980</v>
      </c>
      <c r="EH210" s="3">
        <v>993.65</v>
      </c>
      <c r="EI210" s="2">
        <v>64820</v>
      </c>
      <c r="EJ210" s="2">
        <v>58760</v>
      </c>
      <c r="EK210" s="2" t="s">
        <v>154</v>
      </c>
      <c r="EL210" s="2" t="s">
        <v>162</v>
      </c>
    </row>
    <row r="211" spans="1:142" hidden="1">
      <c r="A211" s="2" t="s">
        <v>681</v>
      </c>
      <c r="B211" s="2" t="s">
        <v>682</v>
      </c>
      <c r="C211" s="2" t="s">
        <v>282</v>
      </c>
      <c r="D211" s="2" t="s">
        <v>283</v>
      </c>
      <c r="E211" s="2" t="s">
        <v>284</v>
      </c>
      <c r="F211" s="2" t="s">
        <v>285</v>
      </c>
      <c r="G211" s="2" t="s">
        <v>286</v>
      </c>
      <c r="H211" s="2" t="s">
        <v>287</v>
      </c>
      <c r="I211" s="2" t="s">
        <v>287</v>
      </c>
      <c r="J211" s="2" t="s">
        <v>288</v>
      </c>
      <c r="K211" s="2" t="s">
        <v>150</v>
      </c>
      <c r="L211" s="2">
        <v>2</v>
      </c>
      <c r="M211" s="3">
        <v>11</v>
      </c>
      <c r="N211" s="3">
        <v>11</v>
      </c>
      <c r="O211" s="3">
        <v>150</v>
      </c>
      <c r="P211" s="2" t="s">
        <v>289</v>
      </c>
      <c r="Q211" s="2" t="s">
        <v>152</v>
      </c>
      <c r="R211" s="3">
        <v>1000</v>
      </c>
      <c r="S211" s="2" t="s">
        <v>661</v>
      </c>
      <c r="T211" s="2" t="s">
        <v>682</v>
      </c>
      <c r="U211" s="2" t="s">
        <v>152</v>
      </c>
      <c r="V211" s="2" t="s">
        <v>152</v>
      </c>
      <c r="W211" s="3">
        <v>7493.08</v>
      </c>
      <c r="X211" s="3">
        <v>7455.62</v>
      </c>
      <c r="Y211" s="3">
        <v>7525.63</v>
      </c>
      <c r="Z211" s="3">
        <v>7488.16</v>
      </c>
      <c r="AA211" s="3">
        <v>0</v>
      </c>
      <c r="AB211" s="3">
        <v>0</v>
      </c>
      <c r="AC211" s="3">
        <v>0</v>
      </c>
      <c r="AD211" s="3">
        <v>0</v>
      </c>
      <c r="AE211" s="3">
        <v>1266.6400000000001</v>
      </c>
      <c r="AF211" s="3">
        <v>1260.6400000000001</v>
      </c>
      <c r="AG211" s="3">
        <v>1345.2</v>
      </c>
      <c r="AH211" s="3">
        <v>1338.78</v>
      </c>
      <c r="AI211" s="3">
        <v>2614.7399999999998</v>
      </c>
      <c r="AJ211" s="3">
        <v>2604.91</v>
      </c>
      <c r="AK211" s="3">
        <v>0</v>
      </c>
      <c r="AL211" s="3">
        <v>0</v>
      </c>
      <c r="AM211" s="3">
        <v>0</v>
      </c>
      <c r="AN211" s="3">
        <v>0</v>
      </c>
      <c r="AO211" s="3">
        <v>37460</v>
      </c>
      <c r="AP211" s="3">
        <v>37470</v>
      </c>
      <c r="AQ211" s="3">
        <v>0</v>
      </c>
      <c r="AR211" s="3">
        <v>0</v>
      </c>
      <c r="AS211" s="3">
        <v>0</v>
      </c>
      <c r="AT211" s="3">
        <v>6000</v>
      </c>
      <c r="AU211" s="3">
        <v>6420</v>
      </c>
      <c r="AV211" s="3">
        <v>0</v>
      </c>
      <c r="AW211" s="3">
        <v>0</v>
      </c>
      <c r="AX211" s="3">
        <v>84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0</v>
      </c>
      <c r="BI211" s="3">
        <v>0</v>
      </c>
      <c r="BJ211" s="3">
        <v>0</v>
      </c>
      <c r="BK211" s="3">
        <v>0</v>
      </c>
      <c r="BL211" s="3">
        <v>0</v>
      </c>
      <c r="BM211" s="3">
        <v>0</v>
      </c>
      <c r="BN211" s="3">
        <v>0</v>
      </c>
      <c r="BO211" s="3">
        <v>0</v>
      </c>
      <c r="BP211" s="3">
        <v>0</v>
      </c>
      <c r="BQ211" s="3">
        <v>0</v>
      </c>
      <c r="BR211" s="3">
        <v>0</v>
      </c>
      <c r="BS211" s="3">
        <v>0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29083</v>
      </c>
      <c r="CJ211" s="3">
        <v>17.920000000000002</v>
      </c>
      <c r="CK211" s="3">
        <v>0</v>
      </c>
      <c r="CL211" s="3">
        <v>0</v>
      </c>
      <c r="CM211" s="3">
        <v>7089</v>
      </c>
      <c r="CN211" s="3">
        <v>7405</v>
      </c>
      <c r="CO211" s="3">
        <v>8387</v>
      </c>
      <c r="CP211" s="3">
        <v>0</v>
      </c>
      <c r="CQ211" s="3">
        <v>0</v>
      </c>
      <c r="CR211" s="3">
        <v>8387</v>
      </c>
      <c r="CS211" s="3">
        <v>120</v>
      </c>
      <c r="CT211" s="3">
        <v>12420</v>
      </c>
      <c r="CU211" s="3">
        <v>0</v>
      </c>
      <c r="CV211" s="3">
        <v>0</v>
      </c>
      <c r="CW211" s="3">
        <v>475</v>
      </c>
      <c r="CX211" s="3">
        <v>950</v>
      </c>
      <c r="CY211" s="3">
        <v>8.8000000000000007</v>
      </c>
      <c r="CZ211" s="3">
        <v>8.8000000000000007</v>
      </c>
      <c r="DA211" s="3">
        <v>7.3</v>
      </c>
      <c r="DB211" s="3">
        <v>1</v>
      </c>
      <c r="DC211" s="3">
        <v>0.6</v>
      </c>
      <c r="DD211" s="3">
        <v>475</v>
      </c>
      <c r="DE211" s="3">
        <v>950</v>
      </c>
      <c r="DF211" s="3">
        <v>8.8000000000000007</v>
      </c>
      <c r="DG211" s="3">
        <v>8.8000000000000007</v>
      </c>
      <c r="DH211" s="3">
        <v>7.3</v>
      </c>
      <c r="DI211" s="3">
        <v>1</v>
      </c>
      <c r="DJ211" s="3">
        <v>73805.600000000006</v>
      </c>
      <c r="DK211" s="3">
        <v>0</v>
      </c>
      <c r="DL211" s="3">
        <v>0</v>
      </c>
      <c r="DM211" s="3">
        <v>57000</v>
      </c>
      <c r="DN211" s="3">
        <v>0</v>
      </c>
      <c r="DO211" s="3">
        <v>12420</v>
      </c>
      <c r="DP211" s="3">
        <v>0</v>
      </c>
      <c r="DQ211" s="3">
        <v>0</v>
      </c>
      <c r="DR211" s="3">
        <v>503.22</v>
      </c>
      <c r="DS211" s="3">
        <v>2000</v>
      </c>
      <c r="DT211" s="3">
        <v>235488.31</v>
      </c>
      <c r="DU211" s="3">
        <v>0</v>
      </c>
      <c r="DV211" s="3">
        <v>0</v>
      </c>
      <c r="DW211" s="3">
        <v>0</v>
      </c>
      <c r="DX211" s="3">
        <v>0</v>
      </c>
      <c r="DY211" s="3">
        <v>0</v>
      </c>
      <c r="DZ211" s="3">
        <v>106650.97</v>
      </c>
      <c r="EA211" s="3">
        <v>0</v>
      </c>
      <c r="EB211" s="3">
        <v>0</v>
      </c>
      <c r="EC211" s="3">
        <v>71253</v>
      </c>
      <c r="ED211" s="3">
        <v>57584.34</v>
      </c>
      <c r="EE211" s="3">
        <v>-0.13</v>
      </c>
      <c r="EF211" s="3">
        <v>381217</v>
      </c>
      <c r="EG211" s="3">
        <v>8387</v>
      </c>
      <c r="EH211" s="3">
        <v>66.08</v>
      </c>
      <c r="EI211" s="2">
        <v>29083</v>
      </c>
      <c r="EJ211" s="2">
        <v>8377</v>
      </c>
      <c r="EK211" s="2" t="s">
        <v>154</v>
      </c>
      <c r="EL211" s="2" t="s">
        <v>162</v>
      </c>
    </row>
    <row r="212" spans="1:142" hidden="1">
      <c r="A212" s="2" t="s">
        <v>681</v>
      </c>
      <c r="B212" s="2" t="s">
        <v>682</v>
      </c>
      <c r="C212" s="2" t="s">
        <v>290</v>
      </c>
      <c r="D212" s="2" t="s">
        <v>291</v>
      </c>
      <c r="E212" s="2" t="s">
        <v>292</v>
      </c>
      <c r="F212" s="2" t="s">
        <v>293</v>
      </c>
      <c r="G212" s="2" t="s">
        <v>294</v>
      </c>
      <c r="H212" s="2" t="s">
        <v>295</v>
      </c>
      <c r="I212" s="2" t="s">
        <v>296</v>
      </c>
      <c r="J212" s="2" t="s">
        <v>296</v>
      </c>
      <c r="K212" s="2" t="s">
        <v>171</v>
      </c>
      <c r="L212" s="2">
        <v>1</v>
      </c>
      <c r="M212" s="3">
        <v>33</v>
      </c>
      <c r="N212" s="3">
        <v>33</v>
      </c>
      <c r="O212" s="3">
        <v>3600</v>
      </c>
      <c r="P212" s="2" t="s">
        <v>297</v>
      </c>
      <c r="Q212" s="2" t="s">
        <v>152</v>
      </c>
      <c r="R212" s="3">
        <v>1000</v>
      </c>
      <c r="S212" s="2" t="s">
        <v>661</v>
      </c>
      <c r="T212" s="2" t="s">
        <v>682</v>
      </c>
      <c r="U212" s="2" t="s">
        <v>152</v>
      </c>
      <c r="V212" s="2" t="s">
        <v>152</v>
      </c>
      <c r="W212" s="3">
        <v>37648.720000000001</v>
      </c>
      <c r="X212" s="3">
        <v>37164.04</v>
      </c>
      <c r="Y212" s="3">
        <v>38469.019999999997</v>
      </c>
      <c r="Z212" s="3">
        <v>37980.74</v>
      </c>
      <c r="AA212" s="3">
        <v>0</v>
      </c>
      <c r="AB212" s="3">
        <v>0</v>
      </c>
      <c r="AC212" s="3">
        <v>0</v>
      </c>
      <c r="AD212" s="3">
        <v>0</v>
      </c>
      <c r="AE212" s="3">
        <v>6462.76</v>
      </c>
      <c r="AF212" s="3">
        <v>6381.8</v>
      </c>
      <c r="AG212" s="3">
        <v>3125.22</v>
      </c>
      <c r="AH212" s="3">
        <v>3075.12</v>
      </c>
      <c r="AI212" s="3">
        <v>3866.58</v>
      </c>
      <c r="AJ212" s="3">
        <v>3806.3</v>
      </c>
      <c r="AK212" s="3">
        <v>1354.92</v>
      </c>
      <c r="AL212" s="3">
        <v>1333.32</v>
      </c>
      <c r="AM212" s="3">
        <v>0</v>
      </c>
      <c r="AN212" s="3">
        <v>0</v>
      </c>
      <c r="AO212" s="3">
        <v>484680</v>
      </c>
      <c r="AP212" s="3">
        <v>488280</v>
      </c>
      <c r="AQ212" s="3">
        <v>0</v>
      </c>
      <c r="AR212" s="3">
        <v>0</v>
      </c>
      <c r="AS212" s="3">
        <v>0</v>
      </c>
      <c r="AT212" s="3">
        <v>80960</v>
      </c>
      <c r="AU212" s="3">
        <v>50100</v>
      </c>
      <c r="AV212" s="3">
        <v>0</v>
      </c>
      <c r="AW212" s="3">
        <v>0</v>
      </c>
      <c r="AX212" s="3">
        <v>2406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0</v>
      </c>
      <c r="BI212" s="3">
        <v>0</v>
      </c>
      <c r="BJ212" s="3">
        <v>0</v>
      </c>
      <c r="BK212" s="3">
        <v>0</v>
      </c>
      <c r="BL212" s="3">
        <v>0</v>
      </c>
      <c r="BM212" s="3">
        <v>0</v>
      </c>
      <c r="BN212" s="3">
        <v>0</v>
      </c>
      <c r="BO212" s="3">
        <v>0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362407</v>
      </c>
      <c r="CJ212" s="3">
        <v>942.95</v>
      </c>
      <c r="CK212" s="3">
        <v>0</v>
      </c>
      <c r="CL212" s="3">
        <v>0</v>
      </c>
      <c r="CM212" s="3">
        <v>61087.25</v>
      </c>
      <c r="CN212" s="3">
        <v>72911.5</v>
      </c>
      <c r="CO212" s="3">
        <v>144000</v>
      </c>
      <c r="CP212" s="3">
        <v>0</v>
      </c>
      <c r="CQ212" s="3">
        <v>0</v>
      </c>
      <c r="CR212" s="3">
        <v>144000</v>
      </c>
      <c r="CS212" s="3">
        <v>2880</v>
      </c>
      <c r="CT212" s="3">
        <v>131060</v>
      </c>
      <c r="CU212" s="3">
        <v>0</v>
      </c>
      <c r="CV212" s="3">
        <v>0</v>
      </c>
      <c r="CW212" s="3">
        <v>475</v>
      </c>
      <c r="CX212" s="3">
        <v>950</v>
      </c>
      <c r="CY212" s="3">
        <v>7.15</v>
      </c>
      <c r="CZ212" s="3">
        <v>7.15</v>
      </c>
      <c r="DA212" s="3">
        <v>7.3</v>
      </c>
      <c r="DB212" s="3">
        <v>1</v>
      </c>
      <c r="DC212" s="3">
        <v>0.6</v>
      </c>
      <c r="DD212" s="3">
        <v>475</v>
      </c>
      <c r="DE212" s="3">
        <v>950</v>
      </c>
      <c r="DF212" s="3">
        <v>7.15</v>
      </c>
      <c r="DG212" s="3">
        <v>7.15</v>
      </c>
      <c r="DH212" s="3">
        <v>7.3</v>
      </c>
      <c r="DI212" s="3">
        <v>1</v>
      </c>
      <c r="DJ212" s="3">
        <v>1029600</v>
      </c>
      <c r="DK212" s="3">
        <v>0</v>
      </c>
      <c r="DL212" s="3">
        <v>0</v>
      </c>
      <c r="DM212" s="3">
        <v>1368000</v>
      </c>
      <c r="DN212" s="3">
        <v>0</v>
      </c>
      <c r="DO212" s="3">
        <v>131060</v>
      </c>
      <c r="DP212" s="3">
        <v>0</v>
      </c>
      <c r="DQ212" s="3">
        <v>0</v>
      </c>
      <c r="DR212" s="3">
        <v>7552.38</v>
      </c>
      <c r="DS212" s="3">
        <v>3500</v>
      </c>
      <c r="DT212" s="3">
        <v>204315.79</v>
      </c>
      <c r="DU212" s="3">
        <v>0</v>
      </c>
      <c r="DV212" s="3">
        <v>0</v>
      </c>
      <c r="DW212" s="3">
        <v>0</v>
      </c>
      <c r="DX212" s="3">
        <v>0</v>
      </c>
      <c r="DY212" s="3">
        <v>0</v>
      </c>
      <c r="DZ212" s="3">
        <v>204315.79</v>
      </c>
      <c r="EA212" s="3">
        <v>0</v>
      </c>
      <c r="EB212" s="3">
        <v>0</v>
      </c>
      <c r="EC212" s="3">
        <v>0</v>
      </c>
      <c r="ED212" s="3">
        <v>0</v>
      </c>
      <c r="EE212" s="3">
        <v>-0.17</v>
      </c>
      <c r="EF212" s="3">
        <v>2744028</v>
      </c>
      <c r="EG212" s="3">
        <v>125873</v>
      </c>
      <c r="EH212" s="3">
        <v>1463.05</v>
      </c>
      <c r="EI212" s="2">
        <v>362407</v>
      </c>
      <c r="EJ212" s="2">
        <v>122273</v>
      </c>
      <c r="EK212" s="2" t="s">
        <v>154</v>
      </c>
      <c r="EL212" s="2" t="s">
        <v>162</v>
      </c>
    </row>
    <row r="213" spans="1:142" hidden="1">
      <c r="A213" s="2" t="s">
        <v>681</v>
      </c>
      <c r="B213" s="2" t="s">
        <v>682</v>
      </c>
      <c r="C213" s="2" t="s">
        <v>305</v>
      </c>
      <c r="D213" s="2" t="s">
        <v>306</v>
      </c>
      <c r="E213" s="2" t="s">
        <v>307</v>
      </c>
      <c r="F213" s="2" t="s">
        <v>308</v>
      </c>
      <c r="G213" s="2" t="s">
        <v>309</v>
      </c>
      <c r="H213" s="2" t="s">
        <v>310</v>
      </c>
      <c r="I213" s="2" t="s">
        <v>310</v>
      </c>
      <c r="J213" s="2" t="s">
        <v>311</v>
      </c>
      <c r="K213" s="2" t="s">
        <v>171</v>
      </c>
      <c r="L213" s="2">
        <v>1</v>
      </c>
      <c r="M213" s="3">
        <v>11</v>
      </c>
      <c r="N213" s="3">
        <v>11</v>
      </c>
      <c r="O213" s="3">
        <v>300</v>
      </c>
      <c r="P213" s="2" t="s">
        <v>312</v>
      </c>
      <c r="Q213" s="2" t="s">
        <v>152</v>
      </c>
      <c r="R213" s="3">
        <v>1000</v>
      </c>
      <c r="S213" s="2" t="s">
        <v>661</v>
      </c>
      <c r="T213" s="2" t="s">
        <v>682</v>
      </c>
      <c r="U213" s="2" t="s">
        <v>152</v>
      </c>
      <c r="V213" s="2" t="s">
        <v>152</v>
      </c>
      <c r="W213" s="3">
        <v>11296.97</v>
      </c>
      <c r="X213" s="3">
        <v>11193.27</v>
      </c>
      <c r="Y213" s="3">
        <v>12139.67</v>
      </c>
      <c r="Z213" s="3">
        <v>12028.08</v>
      </c>
      <c r="AA213" s="3">
        <v>0</v>
      </c>
      <c r="AB213" s="3">
        <v>0</v>
      </c>
      <c r="AC213" s="3">
        <v>0</v>
      </c>
      <c r="AD213" s="3">
        <v>0</v>
      </c>
      <c r="AE213" s="3">
        <v>1989.24</v>
      </c>
      <c r="AF213" s="3">
        <v>1970.32</v>
      </c>
      <c r="AG213" s="3">
        <v>2035.17</v>
      </c>
      <c r="AH213" s="3">
        <v>2015.57</v>
      </c>
      <c r="AI213" s="3">
        <v>4908.6400000000003</v>
      </c>
      <c r="AJ213" s="3">
        <v>4874.68</v>
      </c>
      <c r="AK213" s="3">
        <v>0</v>
      </c>
      <c r="AL213" s="3">
        <v>0</v>
      </c>
      <c r="AM213" s="3">
        <v>0</v>
      </c>
      <c r="AN213" s="3">
        <v>0</v>
      </c>
      <c r="AO213" s="3">
        <v>103700</v>
      </c>
      <c r="AP213" s="3">
        <v>111590</v>
      </c>
      <c r="AQ213" s="3">
        <v>0</v>
      </c>
      <c r="AR213" s="3">
        <v>0</v>
      </c>
      <c r="AS213" s="3">
        <v>0</v>
      </c>
      <c r="AT213" s="3">
        <v>18920</v>
      </c>
      <c r="AU213" s="3">
        <v>19600</v>
      </c>
      <c r="AV213" s="3">
        <v>0</v>
      </c>
      <c r="AW213" s="3">
        <v>0</v>
      </c>
      <c r="AX213" s="3">
        <v>293.60000000000002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0</v>
      </c>
      <c r="BI213" s="3">
        <v>0</v>
      </c>
      <c r="BJ213" s="3">
        <v>0</v>
      </c>
      <c r="BK213" s="3">
        <v>0</v>
      </c>
      <c r="BL213" s="3">
        <v>0</v>
      </c>
      <c r="BM213" s="3">
        <v>0</v>
      </c>
      <c r="BN213" s="3">
        <v>0</v>
      </c>
      <c r="BO213" s="3">
        <v>0</v>
      </c>
      <c r="BP213" s="3">
        <v>0</v>
      </c>
      <c r="BQ213" s="3">
        <v>0</v>
      </c>
      <c r="BR213" s="3">
        <v>0</v>
      </c>
      <c r="BS213" s="3">
        <v>0</v>
      </c>
      <c r="BT213" s="3">
        <v>0</v>
      </c>
      <c r="BU213" s="3">
        <v>0</v>
      </c>
      <c r="BV213" s="3">
        <v>0</v>
      </c>
      <c r="BW213" s="3">
        <v>0</v>
      </c>
      <c r="BX213" s="3">
        <v>0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>
        <v>0</v>
      </c>
      <c r="CE213" s="3">
        <v>0</v>
      </c>
      <c r="CF213" s="3">
        <v>0</v>
      </c>
      <c r="CG213" s="3">
        <v>0</v>
      </c>
      <c r="CH213" s="3">
        <v>0</v>
      </c>
      <c r="CI213" s="3">
        <v>78563</v>
      </c>
      <c r="CJ213" s="3">
        <v>86.96</v>
      </c>
      <c r="CK213" s="3">
        <v>0</v>
      </c>
      <c r="CL213" s="3">
        <v>0</v>
      </c>
      <c r="CM213" s="3">
        <v>18956</v>
      </c>
      <c r="CN213" s="3">
        <v>19978.75</v>
      </c>
      <c r="CO213" s="3">
        <v>33027</v>
      </c>
      <c r="CP213" s="3">
        <v>0</v>
      </c>
      <c r="CQ213" s="3">
        <v>0</v>
      </c>
      <c r="CR213" s="3">
        <v>33027</v>
      </c>
      <c r="CS213" s="3">
        <v>240</v>
      </c>
      <c r="CT213" s="3">
        <v>38520</v>
      </c>
      <c r="CU213" s="3">
        <v>0</v>
      </c>
      <c r="CV213" s="3">
        <v>0</v>
      </c>
      <c r="CW213" s="3">
        <v>475</v>
      </c>
      <c r="CX213" s="3">
        <v>950</v>
      </c>
      <c r="CY213" s="3">
        <v>7.65</v>
      </c>
      <c r="CZ213" s="3">
        <v>7.65</v>
      </c>
      <c r="DA213" s="3">
        <v>7.3</v>
      </c>
      <c r="DB213" s="3">
        <v>1</v>
      </c>
      <c r="DC213" s="3">
        <v>0.6</v>
      </c>
      <c r="DD213" s="3">
        <v>475</v>
      </c>
      <c r="DE213" s="3">
        <v>950</v>
      </c>
      <c r="DF213" s="3">
        <v>7.65</v>
      </c>
      <c r="DG213" s="3">
        <v>7.65</v>
      </c>
      <c r="DH213" s="3">
        <v>7.3</v>
      </c>
      <c r="DI213" s="3">
        <v>1</v>
      </c>
      <c r="DJ213" s="3">
        <v>252656.55</v>
      </c>
      <c r="DK213" s="3">
        <v>0</v>
      </c>
      <c r="DL213" s="3">
        <v>0</v>
      </c>
      <c r="DM213" s="3">
        <v>114000</v>
      </c>
      <c r="DN213" s="3">
        <v>0</v>
      </c>
      <c r="DO213" s="3">
        <v>38520</v>
      </c>
      <c r="DP213" s="3">
        <v>0</v>
      </c>
      <c r="DQ213" s="3">
        <v>0</v>
      </c>
      <c r="DR213" s="3">
        <v>1981.62</v>
      </c>
      <c r="DS213" s="3">
        <v>2000</v>
      </c>
      <c r="DT213" s="3">
        <v>359947.37</v>
      </c>
      <c r="DU213" s="3">
        <v>0</v>
      </c>
      <c r="DV213" s="3">
        <v>0</v>
      </c>
      <c r="DW213" s="3">
        <v>0</v>
      </c>
      <c r="DX213" s="3">
        <v>0</v>
      </c>
      <c r="DY213" s="3">
        <v>0</v>
      </c>
      <c r="DZ213" s="3">
        <v>359947.37</v>
      </c>
      <c r="EA213" s="3">
        <v>0</v>
      </c>
      <c r="EB213" s="3">
        <v>0</v>
      </c>
      <c r="EC213" s="3">
        <v>0</v>
      </c>
      <c r="ED213" s="3">
        <v>0</v>
      </c>
      <c r="EE213" s="3">
        <v>0.46</v>
      </c>
      <c r="EF213" s="3">
        <v>769106</v>
      </c>
      <c r="EG213" s="3">
        <v>33027</v>
      </c>
      <c r="EH213" s="3">
        <v>206.64000000000004</v>
      </c>
      <c r="EI213" s="2">
        <v>78563</v>
      </c>
      <c r="EJ213" s="2">
        <v>25137</v>
      </c>
      <c r="EK213" s="2" t="s">
        <v>154</v>
      </c>
      <c r="EL213" s="2" t="s">
        <v>162</v>
      </c>
    </row>
    <row r="214" spans="1:142" hidden="1">
      <c r="A214" s="2" t="s">
        <v>681</v>
      </c>
      <c r="B214" s="2" t="s">
        <v>682</v>
      </c>
      <c r="C214" s="2" t="s">
        <v>321</v>
      </c>
      <c r="D214" s="2" t="s">
        <v>322</v>
      </c>
      <c r="E214" s="2" t="s">
        <v>323</v>
      </c>
      <c r="F214" s="2" t="s">
        <v>324</v>
      </c>
      <c r="G214" s="2" t="s">
        <v>325</v>
      </c>
      <c r="H214" s="2" t="s">
        <v>166</v>
      </c>
      <c r="I214" s="2" t="s">
        <v>326</v>
      </c>
      <c r="J214" s="2" t="s">
        <v>327</v>
      </c>
      <c r="K214" s="2" t="s">
        <v>171</v>
      </c>
      <c r="L214" s="2">
        <v>1</v>
      </c>
      <c r="M214" s="3">
        <v>33</v>
      </c>
      <c r="N214" s="3">
        <v>33</v>
      </c>
      <c r="O214" s="3">
        <v>5990</v>
      </c>
      <c r="P214" s="2" t="s">
        <v>328</v>
      </c>
      <c r="Q214" s="2" t="s">
        <v>152</v>
      </c>
      <c r="R214" s="3">
        <v>1000</v>
      </c>
      <c r="S214" s="2" t="s">
        <v>661</v>
      </c>
      <c r="T214" s="2" t="s">
        <v>682</v>
      </c>
      <c r="U214" s="2" t="s">
        <v>152</v>
      </c>
      <c r="V214" s="2" t="s">
        <v>152</v>
      </c>
      <c r="W214" s="3">
        <v>183427.1</v>
      </c>
      <c r="X214" s="3">
        <v>180419.7</v>
      </c>
      <c r="Y214" s="3">
        <v>185874.26</v>
      </c>
      <c r="Z214" s="3">
        <v>182823.9</v>
      </c>
      <c r="AA214" s="3">
        <v>0</v>
      </c>
      <c r="AB214" s="3">
        <v>0</v>
      </c>
      <c r="AC214" s="3">
        <v>0</v>
      </c>
      <c r="AD214" s="3">
        <v>0</v>
      </c>
      <c r="AE214" s="3">
        <v>31186.9</v>
      </c>
      <c r="AF214" s="3">
        <v>30673.78</v>
      </c>
      <c r="AG214" s="3">
        <v>31278.16</v>
      </c>
      <c r="AH214" s="3">
        <v>30762.09</v>
      </c>
      <c r="AI214" s="3">
        <v>59816.86</v>
      </c>
      <c r="AJ214" s="3">
        <v>58821.39</v>
      </c>
      <c r="AK214" s="3">
        <v>0</v>
      </c>
      <c r="AL214" s="3">
        <v>0</v>
      </c>
      <c r="AM214" s="3">
        <v>0</v>
      </c>
      <c r="AN214" s="3">
        <v>0</v>
      </c>
      <c r="AO214" s="3">
        <v>3007400</v>
      </c>
      <c r="AP214" s="3">
        <v>3050360</v>
      </c>
      <c r="AQ214" s="3">
        <v>0</v>
      </c>
      <c r="AR214" s="3">
        <v>0</v>
      </c>
      <c r="AS214" s="3">
        <v>0</v>
      </c>
      <c r="AT214" s="3">
        <v>513120</v>
      </c>
      <c r="AU214" s="3">
        <v>516070</v>
      </c>
      <c r="AV214" s="3">
        <v>728284</v>
      </c>
      <c r="AW214" s="3">
        <v>0</v>
      </c>
      <c r="AX214" s="3">
        <v>5413.5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0</v>
      </c>
      <c r="BI214" s="3">
        <v>0</v>
      </c>
      <c r="BJ214" s="3">
        <v>0</v>
      </c>
      <c r="BK214" s="3">
        <v>0</v>
      </c>
      <c r="BL214" s="3">
        <v>0</v>
      </c>
      <c r="BM214" s="3">
        <v>0</v>
      </c>
      <c r="BN214" s="3">
        <v>0</v>
      </c>
      <c r="BO214" s="3">
        <v>0</v>
      </c>
      <c r="BP214" s="3">
        <v>0</v>
      </c>
      <c r="BQ214" s="3">
        <v>0</v>
      </c>
      <c r="BR214" s="3">
        <v>0</v>
      </c>
      <c r="BS214" s="3">
        <v>0</v>
      </c>
      <c r="BT214" s="3">
        <v>0</v>
      </c>
      <c r="BU214" s="3">
        <v>0</v>
      </c>
      <c r="BV214" s="3">
        <v>0</v>
      </c>
      <c r="BW214" s="3">
        <v>0</v>
      </c>
      <c r="BX214" s="3">
        <v>0</v>
      </c>
      <c r="BY214" s="3">
        <v>0</v>
      </c>
      <c r="BZ214" s="3">
        <v>0</v>
      </c>
      <c r="CA214" s="3">
        <v>0</v>
      </c>
      <c r="CB214" s="3">
        <v>0</v>
      </c>
      <c r="CC214" s="3">
        <v>0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529206</v>
      </c>
      <c r="CJ214" s="3">
        <v>734.97</v>
      </c>
      <c r="CK214" s="3">
        <v>0</v>
      </c>
      <c r="CL214" s="3">
        <v>0</v>
      </c>
      <c r="CM214" s="3">
        <v>133742</v>
      </c>
      <c r="CN214" s="3">
        <v>133444</v>
      </c>
      <c r="CO214" s="3">
        <v>2521154</v>
      </c>
      <c r="CP214" s="3">
        <v>0</v>
      </c>
      <c r="CQ214" s="3">
        <v>0</v>
      </c>
      <c r="CR214" s="3">
        <v>2521154</v>
      </c>
      <c r="CS214" s="3">
        <v>4792</v>
      </c>
      <c r="CT214" s="3">
        <v>1029190</v>
      </c>
      <c r="CU214" s="3">
        <v>-728284</v>
      </c>
      <c r="CV214" s="3">
        <v>0</v>
      </c>
      <c r="CW214" s="3">
        <v>475</v>
      </c>
      <c r="CX214" s="3">
        <v>950</v>
      </c>
      <c r="CY214" s="3">
        <v>7.15</v>
      </c>
      <c r="CZ214" s="3">
        <v>7.15</v>
      </c>
      <c r="DA214" s="3">
        <v>7.3</v>
      </c>
      <c r="DB214" s="3">
        <v>1</v>
      </c>
      <c r="DC214" s="3">
        <v>0.6</v>
      </c>
      <c r="DD214" s="3">
        <v>475</v>
      </c>
      <c r="DE214" s="3">
        <v>950</v>
      </c>
      <c r="DF214" s="3">
        <v>7.15</v>
      </c>
      <c r="DG214" s="3">
        <v>7.15</v>
      </c>
      <c r="DH214" s="3">
        <v>7.3</v>
      </c>
      <c r="DI214" s="3">
        <v>1</v>
      </c>
      <c r="DJ214" s="3">
        <v>18026251.100000001</v>
      </c>
      <c r="DK214" s="3">
        <v>0</v>
      </c>
      <c r="DL214" s="3">
        <v>0</v>
      </c>
      <c r="DM214" s="3">
        <v>2276200</v>
      </c>
      <c r="DN214" s="3">
        <v>0</v>
      </c>
      <c r="DO214" s="3">
        <v>1029190</v>
      </c>
      <c r="DP214" s="3">
        <v>-728284</v>
      </c>
      <c r="DQ214" s="3">
        <v>0</v>
      </c>
      <c r="DR214" s="3">
        <v>151269.24</v>
      </c>
      <c r="DS214" s="3">
        <v>3500</v>
      </c>
      <c r="DT214" s="3">
        <v>-564831.37</v>
      </c>
      <c r="DU214" s="3">
        <v>0</v>
      </c>
      <c r="DV214" s="3">
        <v>0</v>
      </c>
      <c r="DW214" s="3">
        <v>0</v>
      </c>
      <c r="DX214" s="3">
        <v>0</v>
      </c>
      <c r="DY214" s="3">
        <v>0</v>
      </c>
      <c r="DZ214" s="3">
        <v>163452.63</v>
      </c>
      <c r="EA214" s="3">
        <v>0</v>
      </c>
      <c r="EB214" s="3">
        <v>0</v>
      </c>
      <c r="EC214" s="3">
        <v>0</v>
      </c>
      <c r="ED214" s="3">
        <v>0</v>
      </c>
      <c r="EE214" s="3">
        <v>0.03</v>
      </c>
      <c r="EF214" s="3">
        <v>20921579</v>
      </c>
      <c r="EG214" s="3">
        <v>2521154</v>
      </c>
      <c r="EH214" s="3">
        <v>4678.53</v>
      </c>
      <c r="EI214" s="2">
        <v>529206</v>
      </c>
      <c r="EJ214" s="2">
        <v>2478194</v>
      </c>
      <c r="EK214" s="2" t="s">
        <v>154</v>
      </c>
      <c r="EL214" s="2" t="s">
        <v>162</v>
      </c>
    </row>
    <row r="215" spans="1:142" hidden="1">
      <c r="A215" s="2" t="s">
        <v>681</v>
      </c>
      <c r="B215" s="2" t="s">
        <v>682</v>
      </c>
      <c r="C215" s="2" t="s">
        <v>335</v>
      </c>
      <c r="D215" s="2" t="s">
        <v>336</v>
      </c>
      <c r="E215" s="2" t="s">
        <v>337</v>
      </c>
      <c r="F215" s="2" t="s">
        <v>338</v>
      </c>
      <c r="G215" s="2" t="s">
        <v>339</v>
      </c>
      <c r="H215" s="2" t="s">
        <v>310</v>
      </c>
      <c r="I215" s="2" t="s">
        <v>318</v>
      </c>
      <c r="J215" s="2" t="s">
        <v>319</v>
      </c>
      <c r="K215" s="2" t="s">
        <v>171</v>
      </c>
      <c r="L215" s="2">
        <v>1</v>
      </c>
      <c r="M215" s="3">
        <v>33</v>
      </c>
      <c r="N215" s="3">
        <v>33</v>
      </c>
      <c r="O215" s="3">
        <v>4990</v>
      </c>
      <c r="P215" s="2" t="s">
        <v>340</v>
      </c>
      <c r="Q215" s="2" t="s">
        <v>152</v>
      </c>
      <c r="R215" s="3">
        <v>1000</v>
      </c>
      <c r="S215" s="2" t="s">
        <v>661</v>
      </c>
      <c r="T215" s="2" t="s">
        <v>682</v>
      </c>
      <c r="U215" s="2" t="s">
        <v>152</v>
      </c>
      <c r="V215" s="2" t="s">
        <v>152</v>
      </c>
      <c r="W215" s="3">
        <v>326658.17</v>
      </c>
      <c r="X215" s="3">
        <v>324325.07</v>
      </c>
      <c r="Y215" s="3">
        <v>328121.7</v>
      </c>
      <c r="Z215" s="3">
        <v>325785.37</v>
      </c>
      <c r="AA215" s="3">
        <v>0</v>
      </c>
      <c r="AB215" s="3">
        <v>0</v>
      </c>
      <c r="AC215" s="3">
        <v>0</v>
      </c>
      <c r="AD215" s="3">
        <v>0</v>
      </c>
      <c r="AE215" s="3">
        <v>55428.92</v>
      </c>
      <c r="AF215" s="3">
        <v>55041.94</v>
      </c>
      <c r="AG215" s="3">
        <v>54585.82</v>
      </c>
      <c r="AH215" s="3">
        <v>54185.74</v>
      </c>
      <c r="AI215" s="3">
        <v>136323.04</v>
      </c>
      <c r="AJ215" s="3">
        <v>135545.60999999999</v>
      </c>
      <c r="AK215" s="3">
        <v>0</v>
      </c>
      <c r="AL215" s="3">
        <v>0</v>
      </c>
      <c r="AM215" s="3">
        <v>0</v>
      </c>
      <c r="AN215" s="3">
        <v>0</v>
      </c>
      <c r="AO215" s="3">
        <v>2333100</v>
      </c>
      <c r="AP215" s="3">
        <v>2336330</v>
      </c>
      <c r="AQ215" s="3">
        <v>0</v>
      </c>
      <c r="AR215" s="3">
        <v>0</v>
      </c>
      <c r="AS215" s="3">
        <v>0</v>
      </c>
      <c r="AT215" s="3">
        <v>386980</v>
      </c>
      <c r="AU215" s="3">
        <v>400080</v>
      </c>
      <c r="AV215" s="3">
        <v>777430</v>
      </c>
      <c r="AW215" s="3">
        <v>0</v>
      </c>
      <c r="AX215" s="3">
        <v>3672</v>
      </c>
      <c r="AY215" s="3">
        <v>678</v>
      </c>
      <c r="AZ215" s="3">
        <v>0</v>
      </c>
      <c r="BA215" s="3">
        <v>678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0</v>
      </c>
      <c r="BI215" s="3">
        <v>0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2335652</v>
      </c>
      <c r="CP215" s="3">
        <v>0</v>
      </c>
      <c r="CQ215" s="3">
        <v>0</v>
      </c>
      <c r="CR215" s="3">
        <v>2335652</v>
      </c>
      <c r="CS215" s="3">
        <v>3992</v>
      </c>
      <c r="CT215" s="3">
        <v>786382</v>
      </c>
      <c r="CU215" s="3">
        <v>-777430</v>
      </c>
      <c r="CV215" s="3">
        <v>0</v>
      </c>
      <c r="CW215" s="3">
        <v>475</v>
      </c>
      <c r="CX215" s="3">
        <v>950</v>
      </c>
      <c r="CY215" s="3">
        <v>7.15</v>
      </c>
      <c r="CZ215" s="3">
        <v>7.15</v>
      </c>
      <c r="DA215" s="3">
        <v>7.3</v>
      </c>
      <c r="DB215" s="3">
        <v>1</v>
      </c>
      <c r="DC215" s="3">
        <v>0.6</v>
      </c>
      <c r="DD215" s="3">
        <v>475</v>
      </c>
      <c r="DE215" s="3">
        <v>950</v>
      </c>
      <c r="DF215" s="3">
        <v>7.15</v>
      </c>
      <c r="DG215" s="3">
        <v>7.15</v>
      </c>
      <c r="DH215" s="3">
        <v>7.3</v>
      </c>
      <c r="DI215" s="3">
        <v>1</v>
      </c>
      <c r="DJ215" s="3">
        <v>16699911.800000001</v>
      </c>
      <c r="DK215" s="3">
        <v>0</v>
      </c>
      <c r="DL215" s="3">
        <v>0</v>
      </c>
      <c r="DM215" s="3">
        <v>1896200</v>
      </c>
      <c r="DN215" s="3">
        <v>0</v>
      </c>
      <c r="DO215" s="3">
        <v>786382</v>
      </c>
      <c r="DP215" s="3">
        <v>-777430</v>
      </c>
      <c r="DQ215" s="3">
        <v>0</v>
      </c>
      <c r="DR215" s="3">
        <v>140139.12</v>
      </c>
      <c r="DS215" s="3">
        <v>3500</v>
      </c>
      <c r="DT215" s="3">
        <v>-652284.53</v>
      </c>
      <c r="DU215" s="3">
        <v>0</v>
      </c>
      <c r="DV215" s="3">
        <v>0</v>
      </c>
      <c r="DW215" s="3">
        <v>0</v>
      </c>
      <c r="DX215" s="3">
        <v>0</v>
      </c>
      <c r="DY215" s="3">
        <v>0</v>
      </c>
      <c r="DZ215" s="3">
        <v>122589.47</v>
      </c>
      <c r="EA215" s="3">
        <v>0</v>
      </c>
      <c r="EB215" s="3">
        <v>0</v>
      </c>
      <c r="EC215" s="3">
        <v>1214</v>
      </c>
      <c r="ED215" s="3">
        <v>1342</v>
      </c>
      <c r="EE215" s="3">
        <v>-0.39</v>
      </c>
      <c r="EF215" s="3">
        <v>18873848</v>
      </c>
      <c r="EG215" s="3">
        <v>2335652</v>
      </c>
      <c r="EH215" s="3">
        <v>3672</v>
      </c>
      <c r="EI215" s="2">
        <v>678</v>
      </c>
      <c r="EJ215" s="2">
        <v>2332422</v>
      </c>
      <c r="EK215" s="2" t="s">
        <v>173</v>
      </c>
      <c r="EL215" s="2" t="s">
        <v>155</v>
      </c>
    </row>
    <row r="216" spans="1:142" hidden="1">
      <c r="A216" s="2" t="s">
        <v>681</v>
      </c>
      <c r="B216" s="2" t="s">
        <v>682</v>
      </c>
      <c r="C216" s="2" t="s">
        <v>341</v>
      </c>
      <c r="D216" s="2" t="s">
        <v>342</v>
      </c>
      <c r="E216" s="2" t="s">
        <v>343</v>
      </c>
      <c r="F216" s="2" t="s">
        <v>344</v>
      </c>
      <c r="G216" s="2" t="s">
        <v>345</v>
      </c>
      <c r="H216" s="2" t="s">
        <v>166</v>
      </c>
      <c r="I216" s="2" t="s">
        <v>326</v>
      </c>
      <c r="J216" s="2" t="s">
        <v>327</v>
      </c>
      <c r="K216" s="2" t="s">
        <v>171</v>
      </c>
      <c r="L216" s="2">
        <v>1</v>
      </c>
      <c r="M216" s="3">
        <v>33</v>
      </c>
      <c r="N216" s="3">
        <v>33</v>
      </c>
      <c r="O216" s="3">
        <v>7000</v>
      </c>
      <c r="P216" s="2" t="s">
        <v>346</v>
      </c>
      <c r="Q216" s="2" t="s">
        <v>152</v>
      </c>
      <c r="R216" s="3">
        <v>1000</v>
      </c>
      <c r="S216" s="2" t="s">
        <v>661</v>
      </c>
      <c r="T216" s="2" t="s">
        <v>682</v>
      </c>
      <c r="U216" s="2" t="s">
        <v>152</v>
      </c>
      <c r="V216" s="2" t="s">
        <v>152</v>
      </c>
      <c r="W216" s="3">
        <v>322277.84999999998</v>
      </c>
      <c r="X216" s="3">
        <v>318933.59999999998</v>
      </c>
      <c r="Y216" s="3">
        <v>325034.90000000002</v>
      </c>
      <c r="Z216" s="3">
        <v>321664.75</v>
      </c>
      <c r="AA216" s="3">
        <v>0</v>
      </c>
      <c r="AB216" s="3">
        <v>0</v>
      </c>
      <c r="AC216" s="3">
        <v>0</v>
      </c>
      <c r="AD216" s="3">
        <v>0</v>
      </c>
      <c r="AE216" s="3">
        <v>56085.58</v>
      </c>
      <c r="AF216" s="3">
        <v>55513.45</v>
      </c>
      <c r="AG216" s="3">
        <v>53788.14</v>
      </c>
      <c r="AH216" s="3">
        <v>53204.58</v>
      </c>
      <c r="AI216" s="3">
        <v>108915.68</v>
      </c>
      <c r="AJ216" s="3">
        <v>107799.73</v>
      </c>
      <c r="AK216" s="3">
        <v>0</v>
      </c>
      <c r="AL216" s="3">
        <v>0</v>
      </c>
      <c r="AM216" s="3">
        <v>9.85</v>
      </c>
      <c r="AN216" s="3">
        <v>9.85</v>
      </c>
      <c r="AO216" s="3">
        <v>3344250</v>
      </c>
      <c r="AP216" s="3">
        <v>3370150</v>
      </c>
      <c r="AQ216" s="3">
        <v>0</v>
      </c>
      <c r="AR216" s="3">
        <v>0</v>
      </c>
      <c r="AS216" s="3">
        <v>0</v>
      </c>
      <c r="AT216" s="3">
        <v>572130</v>
      </c>
      <c r="AU216" s="3">
        <v>583560</v>
      </c>
      <c r="AV216" s="3">
        <v>573488</v>
      </c>
      <c r="AW216" s="3">
        <v>0</v>
      </c>
      <c r="AX216" s="3">
        <v>6102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0</v>
      </c>
      <c r="BI216" s="3">
        <v>0</v>
      </c>
      <c r="BJ216" s="3">
        <v>0</v>
      </c>
      <c r="BK216" s="3">
        <v>0</v>
      </c>
      <c r="BL216" s="3">
        <v>0</v>
      </c>
      <c r="BM216" s="3">
        <v>0</v>
      </c>
      <c r="BN216" s="3">
        <v>0</v>
      </c>
      <c r="BO216" s="3">
        <v>0</v>
      </c>
      <c r="BP216" s="3">
        <v>0</v>
      </c>
      <c r="BQ216" s="3">
        <v>0</v>
      </c>
      <c r="BR216" s="3">
        <v>0</v>
      </c>
      <c r="BS216" s="3">
        <v>0</v>
      </c>
      <c r="BT216" s="3">
        <v>0</v>
      </c>
      <c r="BU216" s="3">
        <v>0</v>
      </c>
      <c r="BV216" s="3">
        <v>0</v>
      </c>
      <c r="BW216" s="3">
        <v>0</v>
      </c>
      <c r="BX216" s="3">
        <v>0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>
        <v>0</v>
      </c>
      <c r="CG216" s="3">
        <v>0</v>
      </c>
      <c r="CH216" s="3">
        <v>0</v>
      </c>
      <c r="CI216" s="3">
        <v>1066033</v>
      </c>
      <c r="CJ216" s="3">
        <v>1473.28</v>
      </c>
      <c r="CK216" s="3">
        <v>0</v>
      </c>
      <c r="CL216" s="3">
        <v>0</v>
      </c>
      <c r="CM216" s="3">
        <v>272661</v>
      </c>
      <c r="CN216" s="3">
        <v>269801</v>
      </c>
      <c r="CO216" s="3">
        <v>2304117</v>
      </c>
      <c r="CP216" s="3">
        <v>0</v>
      </c>
      <c r="CQ216" s="3">
        <v>0</v>
      </c>
      <c r="CR216" s="3">
        <v>2304117</v>
      </c>
      <c r="CS216" s="3">
        <v>5600</v>
      </c>
      <c r="CT216" s="3">
        <v>1155690</v>
      </c>
      <c r="CU216" s="3">
        <v>-573488</v>
      </c>
      <c r="CV216" s="3">
        <v>0</v>
      </c>
      <c r="CW216" s="3">
        <v>475</v>
      </c>
      <c r="CX216" s="3">
        <v>950</v>
      </c>
      <c r="CY216" s="3">
        <v>7.15</v>
      </c>
      <c r="CZ216" s="3">
        <v>7.15</v>
      </c>
      <c r="DA216" s="3">
        <v>7.3</v>
      </c>
      <c r="DB216" s="3">
        <v>1</v>
      </c>
      <c r="DC216" s="3">
        <v>0.6</v>
      </c>
      <c r="DD216" s="3">
        <v>475</v>
      </c>
      <c r="DE216" s="3">
        <v>950</v>
      </c>
      <c r="DF216" s="3">
        <v>7.15</v>
      </c>
      <c r="DG216" s="3">
        <v>7.15</v>
      </c>
      <c r="DH216" s="3">
        <v>7.3</v>
      </c>
      <c r="DI216" s="3">
        <v>1</v>
      </c>
      <c r="DJ216" s="3">
        <v>16474436.550000001</v>
      </c>
      <c r="DK216" s="3">
        <v>0</v>
      </c>
      <c r="DL216" s="3">
        <v>0</v>
      </c>
      <c r="DM216" s="3">
        <v>2660000</v>
      </c>
      <c r="DN216" s="3">
        <v>0</v>
      </c>
      <c r="DO216" s="3">
        <v>1155690</v>
      </c>
      <c r="DP216" s="3">
        <v>-573488</v>
      </c>
      <c r="DQ216" s="3">
        <v>0</v>
      </c>
      <c r="DR216" s="3">
        <v>138247.01999999999</v>
      </c>
      <c r="DS216" s="3">
        <v>3500</v>
      </c>
      <c r="DT216" s="3">
        <v>-267014.32</v>
      </c>
      <c r="DU216" s="3">
        <v>0</v>
      </c>
      <c r="DV216" s="3">
        <v>0</v>
      </c>
      <c r="DW216" s="3">
        <v>0</v>
      </c>
      <c r="DX216" s="3">
        <v>0</v>
      </c>
      <c r="DY216" s="3">
        <v>0</v>
      </c>
      <c r="DZ216" s="3">
        <v>306473.68</v>
      </c>
      <c r="EA216" s="3">
        <v>0</v>
      </c>
      <c r="EB216" s="3">
        <v>0</v>
      </c>
      <c r="EC216" s="3">
        <v>0</v>
      </c>
      <c r="ED216" s="3">
        <v>0</v>
      </c>
      <c r="EE216" s="3">
        <v>-0.25</v>
      </c>
      <c r="EF216" s="3">
        <v>20164859</v>
      </c>
      <c r="EG216" s="3">
        <v>2304117</v>
      </c>
      <c r="EH216" s="3">
        <v>4628.72</v>
      </c>
      <c r="EI216" s="2">
        <v>1066033</v>
      </c>
      <c r="EJ216" s="2">
        <v>2278217</v>
      </c>
      <c r="EK216" s="2" t="s">
        <v>154</v>
      </c>
      <c r="EL216" s="2" t="s">
        <v>162</v>
      </c>
    </row>
    <row r="217" spans="1:142" hidden="1">
      <c r="A217" s="2" t="s">
        <v>681</v>
      </c>
      <c r="B217" s="2" t="s">
        <v>682</v>
      </c>
      <c r="C217" s="2" t="s">
        <v>646</v>
      </c>
      <c r="D217" s="2" t="s">
        <v>647</v>
      </c>
      <c r="E217" s="2" t="s">
        <v>648</v>
      </c>
      <c r="F217" s="2" t="s">
        <v>649</v>
      </c>
      <c r="G217" s="2" t="s">
        <v>650</v>
      </c>
      <c r="H217" s="2" t="s">
        <v>651</v>
      </c>
      <c r="I217" s="2" t="s">
        <v>652</v>
      </c>
      <c r="J217" s="2" t="s">
        <v>653</v>
      </c>
      <c r="K217" s="2" t="s">
        <v>171</v>
      </c>
      <c r="L217" s="2">
        <v>1</v>
      </c>
      <c r="M217" s="3">
        <v>11</v>
      </c>
      <c r="N217" s="3">
        <v>11</v>
      </c>
      <c r="O217" s="3">
        <v>350</v>
      </c>
      <c r="P217" s="2" t="s">
        <v>654</v>
      </c>
      <c r="Q217" s="2" t="s">
        <v>152</v>
      </c>
      <c r="R217" s="3">
        <v>1</v>
      </c>
      <c r="S217" s="2" t="s">
        <v>661</v>
      </c>
      <c r="T217" s="2" t="s">
        <v>682</v>
      </c>
      <c r="U217" s="2" t="s">
        <v>152</v>
      </c>
      <c r="V217" s="2" t="s">
        <v>152</v>
      </c>
      <c r="W217" s="3">
        <v>5538834</v>
      </c>
      <c r="X217" s="3">
        <v>5476652.5</v>
      </c>
      <c r="Y217" s="3">
        <v>5716772.5999999996</v>
      </c>
      <c r="Z217" s="3">
        <v>5652911.2000000002</v>
      </c>
      <c r="AA217" s="3">
        <v>0</v>
      </c>
      <c r="AB217" s="3">
        <v>0</v>
      </c>
      <c r="AC217" s="3">
        <v>0</v>
      </c>
      <c r="AD217" s="3">
        <v>0</v>
      </c>
      <c r="AE217" s="3">
        <v>825090.4</v>
      </c>
      <c r="AF217" s="3">
        <v>816250.8</v>
      </c>
      <c r="AG217" s="3">
        <v>655755.1</v>
      </c>
      <c r="AH217" s="3">
        <v>647894.6</v>
      </c>
      <c r="AI217" s="3">
        <v>834066.4</v>
      </c>
      <c r="AJ217" s="3">
        <v>823643.9</v>
      </c>
      <c r="AK217" s="3">
        <v>293388.2</v>
      </c>
      <c r="AL217" s="3">
        <v>289775.09999999998</v>
      </c>
      <c r="AM217" s="3">
        <v>0</v>
      </c>
      <c r="AN217" s="3">
        <v>0</v>
      </c>
      <c r="AO217" s="3">
        <v>62182</v>
      </c>
      <c r="AP217" s="3">
        <v>63861</v>
      </c>
      <c r="AQ217" s="3">
        <v>0</v>
      </c>
      <c r="AR217" s="3">
        <v>0</v>
      </c>
      <c r="AS217" s="3">
        <v>0</v>
      </c>
      <c r="AT217" s="3">
        <v>8840</v>
      </c>
      <c r="AU217" s="3">
        <v>7861</v>
      </c>
      <c r="AV217" s="3">
        <v>435</v>
      </c>
      <c r="AW217" s="3">
        <v>0</v>
      </c>
      <c r="AX217" s="3">
        <v>224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0</v>
      </c>
      <c r="BI217" s="3">
        <v>0</v>
      </c>
      <c r="BJ217" s="3">
        <v>0</v>
      </c>
      <c r="BK217" s="3">
        <v>0</v>
      </c>
      <c r="BL217" s="3">
        <v>0</v>
      </c>
      <c r="BM217" s="3">
        <v>0</v>
      </c>
      <c r="BN217" s="3">
        <v>0</v>
      </c>
      <c r="BO217" s="3">
        <v>0</v>
      </c>
      <c r="BP217" s="3">
        <v>0</v>
      </c>
      <c r="BQ217" s="3">
        <v>0</v>
      </c>
      <c r="BR217" s="3">
        <v>0</v>
      </c>
      <c r="BS217" s="3">
        <v>0</v>
      </c>
      <c r="BT217" s="3">
        <v>0</v>
      </c>
      <c r="BU217" s="3">
        <v>0</v>
      </c>
      <c r="BV217" s="3">
        <v>0</v>
      </c>
      <c r="BW217" s="3">
        <v>0</v>
      </c>
      <c r="BX217" s="3">
        <v>0</v>
      </c>
      <c r="BY217" s="3">
        <v>0</v>
      </c>
      <c r="BZ217" s="3">
        <v>0</v>
      </c>
      <c r="CA217" s="3">
        <v>0</v>
      </c>
      <c r="CB217" s="3">
        <v>0</v>
      </c>
      <c r="CC217" s="3">
        <v>0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33972</v>
      </c>
      <c r="CJ217" s="3">
        <v>43.81</v>
      </c>
      <c r="CK217" s="3">
        <v>0</v>
      </c>
      <c r="CL217" s="3">
        <v>0</v>
      </c>
      <c r="CM217" s="3">
        <v>9988</v>
      </c>
      <c r="CN217" s="3">
        <v>5444</v>
      </c>
      <c r="CO217" s="3">
        <v>29889</v>
      </c>
      <c r="CP217" s="3">
        <v>0</v>
      </c>
      <c r="CQ217" s="3">
        <v>0</v>
      </c>
      <c r="CR217" s="3">
        <v>29889</v>
      </c>
      <c r="CS217" s="3">
        <v>280</v>
      </c>
      <c r="CT217" s="3">
        <v>16701</v>
      </c>
      <c r="CU217" s="3">
        <v>-435</v>
      </c>
      <c r="CV217" s="3">
        <v>0</v>
      </c>
      <c r="CW217" s="3">
        <v>475</v>
      </c>
      <c r="CX217" s="3">
        <v>950</v>
      </c>
      <c r="CY217" s="3">
        <v>7.65</v>
      </c>
      <c r="CZ217" s="3">
        <v>7.65</v>
      </c>
      <c r="DA217" s="3">
        <v>7.3</v>
      </c>
      <c r="DB217" s="3">
        <v>1</v>
      </c>
      <c r="DC217" s="3">
        <v>0.6</v>
      </c>
      <c r="DD217" s="3">
        <v>475</v>
      </c>
      <c r="DE217" s="3">
        <v>950</v>
      </c>
      <c r="DF217" s="3">
        <v>7.65</v>
      </c>
      <c r="DG217" s="3">
        <v>7.65</v>
      </c>
      <c r="DH217" s="3">
        <v>7.3</v>
      </c>
      <c r="DI217" s="3">
        <v>1</v>
      </c>
      <c r="DJ217" s="3">
        <v>228650.85</v>
      </c>
      <c r="DK217" s="3">
        <v>0</v>
      </c>
      <c r="DL217" s="3">
        <v>0</v>
      </c>
      <c r="DM217" s="3">
        <v>133000</v>
      </c>
      <c r="DN217" s="3">
        <v>0</v>
      </c>
      <c r="DO217" s="3">
        <v>16701</v>
      </c>
      <c r="DP217" s="3">
        <v>-435</v>
      </c>
      <c r="DQ217" s="3">
        <v>0</v>
      </c>
      <c r="DR217" s="3">
        <v>1793.34</v>
      </c>
      <c r="DS217" s="3">
        <v>2000</v>
      </c>
      <c r="DT217" s="3">
        <v>225779.4</v>
      </c>
      <c r="DU217" s="3">
        <v>0</v>
      </c>
      <c r="DV217" s="3">
        <v>0</v>
      </c>
      <c r="DW217" s="3">
        <v>0</v>
      </c>
      <c r="DX217" s="3">
        <v>0</v>
      </c>
      <c r="DY217" s="3">
        <v>0</v>
      </c>
      <c r="DZ217" s="3">
        <v>89986.84</v>
      </c>
      <c r="EA217" s="3">
        <v>0</v>
      </c>
      <c r="EB217" s="3">
        <v>0</v>
      </c>
      <c r="EC217" s="3">
        <v>68963</v>
      </c>
      <c r="ED217" s="3">
        <v>67264.56</v>
      </c>
      <c r="EE217" s="3">
        <v>0.41</v>
      </c>
      <c r="EF217" s="3">
        <v>607925</v>
      </c>
      <c r="EG217" s="3">
        <v>29889</v>
      </c>
      <c r="EH217" s="3">
        <v>180.19</v>
      </c>
      <c r="EI217" s="2">
        <v>33972</v>
      </c>
      <c r="EJ217" s="2">
        <v>28210</v>
      </c>
      <c r="EK217" s="2" t="s">
        <v>154</v>
      </c>
      <c r="EL217" s="2" t="s">
        <v>162</v>
      </c>
    </row>
    <row r="218" spans="1:142" hidden="1">
      <c r="A218" s="2" t="s">
        <v>681</v>
      </c>
      <c r="B218" s="2" t="s">
        <v>682</v>
      </c>
      <c r="C218" s="2" t="s">
        <v>347</v>
      </c>
      <c r="D218" s="2" t="s">
        <v>348</v>
      </c>
      <c r="E218" s="2" t="s">
        <v>349</v>
      </c>
      <c r="F218" s="2" t="s">
        <v>350</v>
      </c>
      <c r="G218" s="2" t="s">
        <v>351</v>
      </c>
      <c r="H218" s="2" t="s">
        <v>352</v>
      </c>
      <c r="I218" s="2" t="s">
        <v>352</v>
      </c>
      <c r="J218" s="2" t="s">
        <v>353</v>
      </c>
      <c r="K218" s="2" t="s">
        <v>171</v>
      </c>
      <c r="L218" s="2">
        <v>1</v>
      </c>
      <c r="M218" s="3">
        <v>132</v>
      </c>
      <c r="N218" s="3">
        <v>132</v>
      </c>
      <c r="O218" s="3">
        <v>45000</v>
      </c>
      <c r="P218" s="2" t="s">
        <v>354</v>
      </c>
      <c r="Q218" s="2" t="s">
        <v>152</v>
      </c>
      <c r="R218" s="3">
        <v>1000</v>
      </c>
      <c r="S218" s="2" t="s">
        <v>661</v>
      </c>
      <c r="T218" s="2" t="s">
        <v>682</v>
      </c>
      <c r="U218" s="2" t="s">
        <v>152</v>
      </c>
      <c r="V218" s="2" t="s">
        <v>152</v>
      </c>
      <c r="W218" s="3">
        <v>597156.85</v>
      </c>
      <c r="X218" s="3">
        <v>570503</v>
      </c>
      <c r="Y218" s="3">
        <v>604055.31000000006</v>
      </c>
      <c r="Z218" s="3">
        <v>577270</v>
      </c>
      <c r="AA218" s="3">
        <v>0</v>
      </c>
      <c r="AB218" s="3">
        <v>0</v>
      </c>
      <c r="AC218" s="3">
        <v>0</v>
      </c>
      <c r="AD218" s="3">
        <v>0</v>
      </c>
      <c r="AE218" s="3">
        <v>100181.1</v>
      </c>
      <c r="AF218" s="3">
        <v>95675</v>
      </c>
      <c r="AG218" s="3">
        <v>100199.06</v>
      </c>
      <c r="AH218" s="3">
        <v>95735</v>
      </c>
      <c r="AI218" s="3">
        <v>152793.26999999999</v>
      </c>
      <c r="AJ218" s="3">
        <v>146068</v>
      </c>
      <c r="AK218" s="3">
        <v>51023.81</v>
      </c>
      <c r="AL218" s="3">
        <v>48783</v>
      </c>
      <c r="AM218" s="3">
        <v>0</v>
      </c>
      <c r="AN218" s="3">
        <v>0</v>
      </c>
      <c r="AO218" s="3">
        <v>26653850</v>
      </c>
      <c r="AP218" s="3">
        <v>26785310</v>
      </c>
      <c r="AQ218" s="3">
        <v>0</v>
      </c>
      <c r="AR218" s="3">
        <v>0</v>
      </c>
      <c r="AS218" s="3">
        <v>0</v>
      </c>
      <c r="AT218" s="3">
        <v>4506100</v>
      </c>
      <c r="AU218" s="3">
        <v>4464060</v>
      </c>
      <c r="AV218" s="3">
        <v>6725270</v>
      </c>
      <c r="AW218" s="3">
        <v>2240810</v>
      </c>
      <c r="AX218" s="3">
        <v>41774.400000000001</v>
      </c>
      <c r="AY218" s="3">
        <v>7973</v>
      </c>
      <c r="AZ218" s="3">
        <v>0</v>
      </c>
      <c r="BA218" s="3">
        <v>3983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0</v>
      </c>
      <c r="BI218" s="3">
        <v>0</v>
      </c>
      <c r="BJ218" s="3">
        <v>0</v>
      </c>
      <c r="BK218" s="3">
        <v>0</v>
      </c>
      <c r="BL218" s="3">
        <v>0</v>
      </c>
      <c r="BM218" s="3">
        <v>0</v>
      </c>
      <c r="BN218" s="3">
        <v>0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0</v>
      </c>
      <c r="BW218" s="3">
        <v>0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26777337</v>
      </c>
      <c r="CP218" s="3">
        <v>0</v>
      </c>
      <c r="CQ218" s="3">
        <v>0</v>
      </c>
      <c r="CR218" s="3">
        <v>26777337</v>
      </c>
      <c r="CS218" s="3">
        <v>41774.400000000001</v>
      </c>
      <c r="CT218" s="3">
        <v>8962187</v>
      </c>
      <c r="CU218" s="3">
        <v>-6725270</v>
      </c>
      <c r="CV218" s="3">
        <v>-2240810</v>
      </c>
      <c r="CW218" s="3">
        <v>475</v>
      </c>
      <c r="CX218" s="3">
        <v>950</v>
      </c>
      <c r="CY218" s="3">
        <v>6.65</v>
      </c>
      <c r="CZ218" s="3">
        <v>6.65</v>
      </c>
      <c r="DA218" s="3">
        <v>7.3</v>
      </c>
      <c r="DB218" s="3">
        <v>1</v>
      </c>
      <c r="DC218" s="3">
        <v>0.6</v>
      </c>
      <c r="DD218" s="3">
        <v>475</v>
      </c>
      <c r="DE218" s="3">
        <v>950</v>
      </c>
      <c r="DF218" s="3">
        <v>6.65</v>
      </c>
      <c r="DG218" s="3">
        <v>6.65</v>
      </c>
      <c r="DH218" s="3">
        <v>7.3</v>
      </c>
      <c r="DI218" s="3">
        <v>1</v>
      </c>
      <c r="DJ218" s="3">
        <v>178069291.05000001</v>
      </c>
      <c r="DK218" s="3">
        <v>0</v>
      </c>
      <c r="DL218" s="3">
        <v>0</v>
      </c>
      <c r="DM218" s="3">
        <v>19842840</v>
      </c>
      <c r="DN218" s="3">
        <v>0</v>
      </c>
      <c r="DO218" s="3">
        <v>8962187</v>
      </c>
      <c r="DP218" s="3">
        <v>-6725270</v>
      </c>
      <c r="DQ218" s="3">
        <v>-2240810</v>
      </c>
      <c r="DR218" s="3">
        <v>1606640.22</v>
      </c>
      <c r="DS218" s="3">
        <v>5000</v>
      </c>
      <c r="DT218" s="3">
        <v>-8937616</v>
      </c>
      <c r="DU218" s="3">
        <v>0</v>
      </c>
      <c r="DV218" s="3">
        <v>0</v>
      </c>
      <c r="DW218" s="3">
        <v>694649.61</v>
      </c>
      <c r="DX218" s="3">
        <v>3134.17</v>
      </c>
      <c r="DY218" s="3">
        <v>720832</v>
      </c>
      <c r="DZ218" s="3">
        <v>0</v>
      </c>
      <c r="EA218" s="3">
        <v>0</v>
      </c>
      <c r="EB218" s="3">
        <v>0</v>
      </c>
      <c r="EC218" s="3">
        <v>12677</v>
      </c>
      <c r="ED218" s="3">
        <v>15787</v>
      </c>
      <c r="EE218" s="3">
        <v>-0.05</v>
      </c>
      <c r="EF218" s="3">
        <v>200966958</v>
      </c>
      <c r="EG218" s="3">
        <v>26777337</v>
      </c>
      <c r="EH218" s="3">
        <v>41774.400000000001</v>
      </c>
      <c r="EI218" s="2">
        <v>7973</v>
      </c>
      <c r="EJ218" s="2">
        <v>26645877</v>
      </c>
      <c r="EK218" s="2" t="s">
        <v>173</v>
      </c>
      <c r="EL218" s="2" t="s">
        <v>155</v>
      </c>
    </row>
    <row r="219" spans="1:142" hidden="1">
      <c r="A219" s="2" t="s">
        <v>681</v>
      </c>
      <c r="B219" s="2" t="s">
        <v>682</v>
      </c>
      <c r="C219" s="2" t="s">
        <v>371</v>
      </c>
      <c r="D219" s="2" t="s">
        <v>372</v>
      </c>
      <c r="E219" s="2" t="s">
        <v>373</v>
      </c>
      <c r="F219" s="2" t="s">
        <v>374</v>
      </c>
      <c r="G219" s="2" t="s">
        <v>375</v>
      </c>
      <c r="H219" s="2" t="s">
        <v>360</v>
      </c>
      <c r="I219" s="2" t="s">
        <v>360</v>
      </c>
      <c r="J219" s="2" t="s">
        <v>369</v>
      </c>
      <c r="K219" s="2" t="s">
        <v>171</v>
      </c>
      <c r="L219" s="2">
        <v>1</v>
      </c>
      <c r="M219" s="3">
        <v>132</v>
      </c>
      <c r="N219" s="3">
        <v>132</v>
      </c>
      <c r="O219" s="3">
        <v>32000</v>
      </c>
      <c r="P219" s="2" t="s">
        <v>376</v>
      </c>
      <c r="Q219" s="2" t="s">
        <v>152</v>
      </c>
      <c r="R219" s="3">
        <v>1000</v>
      </c>
      <c r="S219" s="2" t="s">
        <v>661</v>
      </c>
      <c r="T219" s="2" t="s">
        <v>682</v>
      </c>
      <c r="U219" s="2" t="s">
        <v>152</v>
      </c>
      <c r="V219" s="2" t="s">
        <v>152</v>
      </c>
      <c r="W219" s="3">
        <v>1351604.28</v>
      </c>
      <c r="X219" s="3">
        <v>1331584.67</v>
      </c>
      <c r="Y219" s="3">
        <v>1352402.49</v>
      </c>
      <c r="Z219" s="3">
        <v>1332372.04</v>
      </c>
      <c r="AA219" s="3">
        <v>0</v>
      </c>
      <c r="AB219" s="3">
        <v>0</v>
      </c>
      <c r="AC219" s="3">
        <v>0</v>
      </c>
      <c r="AD219" s="3">
        <v>0</v>
      </c>
      <c r="AE219" s="3">
        <v>223801.9</v>
      </c>
      <c r="AF219" s="3">
        <v>220466.47</v>
      </c>
      <c r="AG219" s="3">
        <v>222395.57</v>
      </c>
      <c r="AH219" s="3">
        <v>219115.51999999999</v>
      </c>
      <c r="AI219" s="3">
        <v>471253.43</v>
      </c>
      <c r="AJ219" s="3">
        <v>464346.98</v>
      </c>
      <c r="AK219" s="3">
        <v>0</v>
      </c>
      <c r="AL219" s="3">
        <v>0</v>
      </c>
      <c r="AM219" s="3">
        <v>0</v>
      </c>
      <c r="AN219" s="3">
        <v>0</v>
      </c>
      <c r="AO219" s="3">
        <v>20019610</v>
      </c>
      <c r="AP219" s="3">
        <v>20030450</v>
      </c>
      <c r="AQ219" s="3">
        <v>0</v>
      </c>
      <c r="AR219" s="3">
        <v>0</v>
      </c>
      <c r="AS219" s="3">
        <v>0</v>
      </c>
      <c r="AT219" s="3">
        <v>3335430</v>
      </c>
      <c r="AU219" s="3">
        <v>3280050</v>
      </c>
      <c r="AV219" s="3">
        <v>6906450</v>
      </c>
      <c r="AW219" s="3">
        <v>0</v>
      </c>
      <c r="AX219" s="3">
        <v>30996</v>
      </c>
      <c r="AY219" s="3">
        <v>10560</v>
      </c>
      <c r="AZ219" s="3">
        <v>0</v>
      </c>
      <c r="BA219" s="3">
        <v>4218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0</v>
      </c>
      <c r="BI219" s="3">
        <v>0</v>
      </c>
      <c r="BJ219" s="3">
        <v>0</v>
      </c>
      <c r="BK219" s="3">
        <v>0</v>
      </c>
      <c r="BL219" s="3">
        <v>0</v>
      </c>
      <c r="BM219" s="3">
        <v>0</v>
      </c>
      <c r="BN219" s="3">
        <v>0</v>
      </c>
      <c r="BO219" s="3">
        <v>0</v>
      </c>
      <c r="BP219" s="3">
        <v>0</v>
      </c>
      <c r="BQ219" s="3">
        <v>0</v>
      </c>
      <c r="BR219" s="3">
        <v>0</v>
      </c>
      <c r="BS219" s="3">
        <v>0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20019890</v>
      </c>
      <c r="CP219" s="3">
        <v>0</v>
      </c>
      <c r="CQ219" s="3">
        <v>0</v>
      </c>
      <c r="CR219" s="3">
        <v>20019890</v>
      </c>
      <c r="CS219" s="3">
        <v>30996</v>
      </c>
      <c r="CT219" s="3">
        <v>6604919</v>
      </c>
      <c r="CU219" s="3">
        <v>-6906450</v>
      </c>
      <c r="CV219" s="3">
        <v>0</v>
      </c>
      <c r="CW219" s="3">
        <v>475</v>
      </c>
      <c r="CX219" s="3">
        <v>950</v>
      </c>
      <c r="CY219" s="3">
        <v>6.65</v>
      </c>
      <c r="CZ219" s="3">
        <v>6.65</v>
      </c>
      <c r="DA219" s="3">
        <v>7.3</v>
      </c>
      <c r="DB219" s="3">
        <v>1</v>
      </c>
      <c r="DC219" s="3">
        <v>0.6</v>
      </c>
      <c r="DD219" s="3">
        <v>475</v>
      </c>
      <c r="DE219" s="3">
        <v>950</v>
      </c>
      <c r="DF219" s="3">
        <v>6.65</v>
      </c>
      <c r="DG219" s="3">
        <v>6.65</v>
      </c>
      <c r="DH219" s="3">
        <v>7.3</v>
      </c>
      <c r="DI219" s="3">
        <v>1</v>
      </c>
      <c r="DJ219" s="3">
        <v>133132268.5</v>
      </c>
      <c r="DK219" s="3">
        <v>0</v>
      </c>
      <c r="DL219" s="3">
        <v>0</v>
      </c>
      <c r="DM219" s="3">
        <v>14723100</v>
      </c>
      <c r="DN219" s="3">
        <v>0</v>
      </c>
      <c r="DO219" s="3">
        <v>6604919</v>
      </c>
      <c r="DP219" s="3">
        <v>-6906450</v>
      </c>
      <c r="DQ219" s="3">
        <v>0</v>
      </c>
      <c r="DR219" s="3">
        <v>1201193.3999999999</v>
      </c>
      <c r="DS219" s="3">
        <v>5000</v>
      </c>
      <c r="DT219" s="3">
        <v>-6868751</v>
      </c>
      <c r="DU219" s="3">
        <v>0</v>
      </c>
      <c r="DV219" s="3">
        <v>0</v>
      </c>
      <c r="DW219" s="3">
        <v>2133612.34</v>
      </c>
      <c r="DX219" s="3">
        <v>0</v>
      </c>
      <c r="DY219" s="3">
        <v>0</v>
      </c>
      <c r="DZ219" s="3">
        <v>0</v>
      </c>
      <c r="EA219" s="3">
        <v>0</v>
      </c>
      <c r="EB219" s="3">
        <v>0</v>
      </c>
      <c r="EC219" s="3">
        <v>16790</v>
      </c>
      <c r="ED219" s="3">
        <v>20909</v>
      </c>
      <c r="EE219" s="3">
        <v>-0.24</v>
      </c>
      <c r="EF219" s="3">
        <v>150931342</v>
      </c>
      <c r="EG219" s="3">
        <v>20019890</v>
      </c>
      <c r="EH219" s="3">
        <v>30996</v>
      </c>
      <c r="EI219" s="2">
        <v>10560</v>
      </c>
      <c r="EJ219" s="2">
        <v>20009050</v>
      </c>
      <c r="EK219" s="2" t="s">
        <v>173</v>
      </c>
      <c r="EL219" s="2" t="s">
        <v>155</v>
      </c>
    </row>
    <row r="220" spans="1:142" hidden="1">
      <c r="A220" s="2" t="s">
        <v>681</v>
      </c>
      <c r="B220" s="2" t="s">
        <v>682</v>
      </c>
      <c r="C220" s="2" t="s">
        <v>377</v>
      </c>
      <c r="D220" s="2" t="s">
        <v>378</v>
      </c>
      <c r="E220" s="2" t="s">
        <v>379</v>
      </c>
      <c r="F220" s="2" t="s">
        <v>380</v>
      </c>
      <c r="G220" s="2" t="s">
        <v>381</v>
      </c>
      <c r="H220" s="2" t="s">
        <v>382</v>
      </c>
      <c r="I220" s="2" t="s">
        <v>383</v>
      </c>
      <c r="J220" s="2" t="s">
        <v>384</v>
      </c>
      <c r="K220" s="2" t="s">
        <v>171</v>
      </c>
      <c r="L220" s="2">
        <v>1</v>
      </c>
      <c r="M220" s="3">
        <v>33</v>
      </c>
      <c r="N220" s="3">
        <v>33</v>
      </c>
      <c r="O220" s="3">
        <v>1515</v>
      </c>
      <c r="P220" s="2" t="s">
        <v>385</v>
      </c>
      <c r="Q220" s="2" t="s">
        <v>152</v>
      </c>
      <c r="R220" s="3">
        <v>1000</v>
      </c>
      <c r="S220" s="2" t="s">
        <v>661</v>
      </c>
      <c r="T220" s="2" t="s">
        <v>682</v>
      </c>
      <c r="U220" s="2" t="s">
        <v>152</v>
      </c>
      <c r="V220" s="2" t="s">
        <v>152</v>
      </c>
      <c r="W220" s="3">
        <v>67281.67</v>
      </c>
      <c r="X220" s="3">
        <v>66776.39</v>
      </c>
      <c r="Y220" s="3">
        <v>67560.87</v>
      </c>
      <c r="Z220" s="3">
        <v>67052.2</v>
      </c>
      <c r="AA220" s="3">
        <v>295031</v>
      </c>
      <c r="AB220" s="3">
        <v>295031</v>
      </c>
      <c r="AC220" s="3">
        <v>0</v>
      </c>
      <c r="AD220" s="3">
        <v>0</v>
      </c>
      <c r="AE220" s="3">
        <v>10883.1</v>
      </c>
      <c r="AF220" s="3">
        <v>10793.91</v>
      </c>
      <c r="AG220" s="3">
        <v>11778.61</v>
      </c>
      <c r="AH220" s="3">
        <v>11686.71</v>
      </c>
      <c r="AI220" s="3">
        <v>29836.400000000001</v>
      </c>
      <c r="AJ220" s="3">
        <v>29664.19</v>
      </c>
      <c r="AK220" s="3">
        <v>0</v>
      </c>
      <c r="AL220" s="3">
        <v>0</v>
      </c>
      <c r="AM220" s="3">
        <v>8.9499999999999993</v>
      </c>
      <c r="AN220" s="3">
        <v>8.51</v>
      </c>
      <c r="AO220" s="3">
        <v>505280</v>
      </c>
      <c r="AP220" s="3">
        <v>508670</v>
      </c>
      <c r="AQ220" s="3">
        <v>0</v>
      </c>
      <c r="AR220" s="3">
        <v>0</v>
      </c>
      <c r="AS220" s="3">
        <v>440</v>
      </c>
      <c r="AT220" s="3">
        <v>89190</v>
      </c>
      <c r="AU220" s="3">
        <v>91900</v>
      </c>
      <c r="AV220" s="3">
        <v>55645.75</v>
      </c>
      <c r="AW220" s="3">
        <v>0</v>
      </c>
      <c r="AX220" s="3">
        <v>1119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0</v>
      </c>
      <c r="BI220" s="3">
        <v>0</v>
      </c>
      <c r="BJ220" s="3">
        <v>0</v>
      </c>
      <c r="BK220" s="3">
        <v>0</v>
      </c>
      <c r="BL220" s="3">
        <v>0</v>
      </c>
      <c r="BM220" s="3">
        <v>0</v>
      </c>
      <c r="BN220" s="3">
        <v>0</v>
      </c>
      <c r="BO220" s="3">
        <v>0</v>
      </c>
      <c r="BP220" s="3">
        <v>0</v>
      </c>
      <c r="BQ220" s="3">
        <v>0</v>
      </c>
      <c r="BR220" s="3">
        <v>0</v>
      </c>
      <c r="BS220" s="3">
        <v>0</v>
      </c>
      <c r="BT220" s="3">
        <v>0</v>
      </c>
      <c r="BU220" s="3">
        <v>0</v>
      </c>
      <c r="BV220" s="3">
        <v>0</v>
      </c>
      <c r="BW220" s="3">
        <v>0</v>
      </c>
      <c r="BX220" s="3">
        <v>0</v>
      </c>
      <c r="BY220" s="3">
        <v>0</v>
      </c>
      <c r="BZ220" s="3">
        <v>0</v>
      </c>
      <c r="CA220" s="3">
        <v>0</v>
      </c>
      <c r="CB220" s="3">
        <v>0</v>
      </c>
      <c r="CC220" s="3">
        <v>0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226975</v>
      </c>
      <c r="CJ220" s="3">
        <v>353.73</v>
      </c>
      <c r="CK220" s="3">
        <v>0</v>
      </c>
      <c r="CL220" s="3">
        <v>0</v>
      </c>
      <c r="CM220" s="3">
        <v>59903</v>
      </c>
      <c r="CN220" s="3">
        <v>56661.25</v>
      </c>
      <c r="CO220" s="3">
        <v>281255</v>
      </c>
      <c r="CP220" s="3">
        <v>0</v>
      </c>
      <c r="CQ220" s="3">
        <v>0</v>
      </c>
      <c r="CR220" s="3">
        <v>281255</v>
      </c>
      <c r="CS220" s="3">
        <v>1212</v>
      </c>
      <c r="CT220" s="3">
        <v>181090</v>
      </c>
      <c r="CU220" s="3">
        <v>-55645.75</v>
      </c>
      <c r="CV220" s="3">
        <v>0</v>
      </c>
      <c r="CW220" s="3">
        <v>475</v>
      </c>
      <c r="CX220" s="3">
        <v>950</v>
      </c>
      <c r="CY220" s="3">
        <v>7.15</v>
      </c>
      <c r="CZ220" s="3">
        <v>7.15</v>
      </c>
      <c r="DA220" s="3">
        <v>7.3</v>
      </c>
      <c r="DB220" s="3">
        <v>1</v>
      </c>
      <c r="DC220" s="3">
        <v>0.6</v>
      </c>
      <c r="DD220" s="3">
        <v>475</v>
      </c>
      <c r="DE220" s="3">
        <v>950</v>
      </c>
      <c r="DF220" s="3">
        <v>7.15</v>
      </c>
      <c r="DG220" s="3">
        <v>7.15</v>
      </c>
      <c r="DH220" s="3">
        <v>7.3</v>
      </c>
      <c r="DI220" s="3">
        <v>1</v>
      </c>
      <c r="DJ220" s="3">
        <v>2010973.25</v>
      </c>
      <c r="DK220" s="3">
        <v>0</v>
      </c>
      <c r="DL220" s="3">
        <v>0</v>
      </c>
      <c r="DM220" s="3">
        <v>575700</v>
      </c>
      <c r="DN220" s="3">
        <v>0</v>
      </c>
      <c r="DO220" s="3">
        <v>181090</v>
      </c>
      <c r="DP220" s="3">
        <v>-55645.75</v>
      </c>
      <c r="DQ220" s="3">
        <v>0</v>
      </c>
      <c r="DR220" s="3">
        <v>16875.3</v>
      </c>
      <c r="DS220" s="3">
        <v>3500</v>
      </c>
      <c r="DT220" s="3">
        <v>46512.14</v>
      </c>
      <c r="DU220" s="3">
        <v>0</v>
      </c>
      <c r="DV220" s="3">
        <v>0</v>
      </c>
      <c r="DW220" s="3">
        <v>0</v>
      </c>
      <c r="DX220" s="3">
        <v>0</v>
      </c>
      <c r="DY220" s="3">
        <v>0</v>
      </c>
      <c r="DZ220" s="3">
        <v>102157.89</v>
      </c>
      <c r="EA220" s="3">
        <v>0</v>
      </c>
      <c r="EB220" s="3">
        <v>0</v>
      </c>
      <c r="EC220" s="3">
        <v>0</v>
      </c>
      <c r="ED220" s="3">
        <v>0</v>
      </c>
      <c r="EE220" s="3">
        <v>0.31</v>
      </c>
      <c r="EF220" s="3">
        <v>2834651</v>
      </c>
      <c r="EG220" s="3">
        <v>281695</v>
      </c>
      <c r="EH220" s="3">
        <v>765.27</v>
      </c>
      <c r="EI220" s="2">
        <v>226975</v>
      </c>
      <c r="EJ220" s="2">
        <v>278305</v>
      </c>
      <c r="EK220" s="2" t="s">
        <v>154</v>
      </c>
      <c r="EL220" s="2" t="s">
        <v>162</v>
      </c>
    </row>
    <row r="221" spans="1:142" hidden="1">
      <c r="A221" s="2" t="s">
        <v>681</v>
      </c>
      <c r="B221" s="2" t="s">
        <v>682</v>
      </c>
      <c r="C221" s="2" t="s">
        <v>394</v>
      </c>
      <c r="D221" s="2" t="s">
        <v>395</v>
      </c>
      <c r="E221" s="2" t="s">
        <v>396</v>
      </c>
      <c r="F221" s="2" t="s">
        <v>397</v>
      </c>
      <c r="G221" s="2" t="s">
        <v>398</v>
      </c>
      <c r="H221" s="2" t="s">
        <v>399</v>
      </c>
      <c r="I221" s="2" t="s">
        <v>400</v>
      </c>
      <c r="J221" s="2" t="s">
        <v>400</v>
      </c>
      <c r="K221" s="2" t="s">
        <v>171</v>
      </c>
      <c r="L221" s="2">
        <v>1</v>
      </c>
      <c r="M221" s="3">
        <v>132</v>
      </c>
      <c r="N221" s="3">
        <v>132</v>
      </c>
      <c r="O221" s="3">
        <v>11500</v>
      </c>
      <c r="P221" s="2" t="s">
        <v>401</v>
      </c>
      <c r="Q221" s="2" t="s">
        <v>152</v>
      </c>
      <c r="R221" s="3">
        <v>1500</v>
      </c>
      <c r="S221" s="2" t="s">
        <v>661</v>
      </c>
      <c r="T221" s="2" t="s">
        <v>682</v>
      </c>
      <c r="U221" s="2" t="s">
        <v>152</v>
      </c>
      <c r="V221" s="2" t="s">
        <v>152</v>
      </c>
      <c r="W221" s="3">
        <v>378646.02</v>
      </c>
      <c r="X221" s="3">
        <v>374687.53</v>
      </c>
      <c r="Y221" s="3">
        <v>381756.58</v>
      </c>
      <c r="Z221" s="3">
        <v>377776.88</v>
      </c>
      <c r="AA221" s="3">
        <v>0</v>
      </c>
      <c r="AB221" s="3">
        <v>0</v>
      </c>
      <c r="AC221" s="3">
        <v>0</v>
      </c>
      <c r="AD221" s="3">
        <v>0</v>
      </c>
      <c r="AE221" s="3">
        <v>62170.41</v>
      </c>
      <c r="AF221" s="3">
        <v>62143.47</v>
      </c>
      <c r="AG221" s="3">
        <v>61647.040000000001</v>
      </c>
      <c r="AH221" s="3">
        <v>61582.28</v>
      </c>
      <c r="AI221" s="3">
        <v>152522.51</v>
      </c>
      <c r="AJ221" s="3">
        <v>152378.78</v>
      </c>
      <c r="AK221" s="3">
        <v>0</v>
      </c>
      <c r="AL221" s="3">
        <v>0</v>
      </c>
      <c r="AM221" s="3">
        <v>0</v>
      </c>
      <c r="AN221" s="3">
        <v>0</v>
      </c>
      <c r="AO221" s="3">
        <v>5937735</v>
      </c>
      <c r="AP221" s="3">
        <v>5969550</v>
      </c>
      <c r="AQ221" s="3">
        <v>0</v>
      </c>
      <c r="AR221" s="3">
        <v>0</v>
      </c>
      <c r="AS221" s="3">
        <v>0</v>
      </c>
      <c r="AT221" s="3">
        <v>40410</v>
      </c>
      <c r="AU221" s="3">
        <v>97140</v>
      </c>
      <c r="AV221" s="3">
        <v>215595</v>
      </c>
      <c r="AW221" s="3">
        <v>0</v>
      </c>
      <c r="AX221" s="3">
        <v>11250</v>
      </c>
      <c r="AY221" s="3">
        <v>3726</v>
      </c>
      <c r="AZ221" s="3">
        <v>0</v>
      </c>
      <c r="BA221" s="3">
        <v>446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0</v>
      </c>
      <c r="BI221" s="3">
        <v>0</v>
      </c>
      <c r="BJ221" s="3">
        <v>0</v>
      </c>
      <c r="BK221" s="3">
        <v>0</v>
      </c>
      <c r="BL221" s="3">
        <v>0</v>
      </c>
      <c r="BM221" s="3">
        <v>0</v>
      </c>
      <c r="BN221" s="3">
        <v>0</v>
      </c>
      <c r="BO221" s="3">
        <v>0</v>
      </c>
      <c r="BP221" s="3">
        <v>0</v>
      </c>
      <c r="BQ221" s="3">
        <v>0</v>
      </c>
      <c r="BR221" s="3">
        <v>0</v>
      </c>
      <c r="BS221" s="3">
        <v>0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5965824</v>
      </c>
      <c r="CP221" s="3">
        <v>0</v>
      </c>
      <c r="CQ221" s="3">
        <v>0</v>
      </c>
      <c r="CR221" s="3">
        <v>5965824</v>
      </c>
      <c r="CS221" s="3">
        <v>11250</v>
      </c>
      <c r="CT221" s="3">
        <v>133824</v>
      </c>
      <c r="CU221" s="3">
        <v>-215595</v>
      </c>
      <c r="CV221" s="3">
        <v>0</v>
      </c>
      <c r="CW221" s="3">
        <v>475</v>
      </c>
      <c r="CX221" s="3">
        <v>950</v>
      </c>
      <c r="CY221" s="3">
        <v>6.65</v>
      </c>
      <c r="CZ221" s="3">
        <v>6.65</v>
      </c>
      <c r="DA221" s="3">
        <v>7.3</v>
      </c>
      <c r="DB221" s="3">
        <v>1</v>
      </c>
      <c r="DC221" s="3">
        <v>0.6</v>
      </c>
      <c r="DD221" s="3">
        <v>475</v>
      </c>
      <c r="DE221" s="3">
        <v>950</v>
      </c>
      <c r="DF221" s="3">
        <v>6.65</v>
      </c>
      <c r="DG221" s="3">
        <v>6.65</v>
      </c>
      <c r="DH221" s="3">
        <v>7.3</v>
      </c>
      <c r="DI221" s="3">
        <v>1</v>
      </c>
      <c r="DJ221" s="3">
        <v>39672729.600000001</v>
      </c>
      <c r="DK221" s="3">
        <v>0</v>
      </c>
      <c r="DL221" s="3">
        <v>0</v>
      </c>
      <c r="DM221" s="3">
        <v>5343750</v>
      </c>
      <c r="DN221" s="3">
        <v>0</v>
      </c>
      <c r="DO221" s="3">
        <v>133824</v>
      </c>
      <c r="DP221" s="3">
        <v>-215595</v>
      </c>
      <c r="DQ221" s="3">
        <v>0</v>
      </c>
      <c r="DR221" s="3">
        <v>357949.44</v>
      </c>
      <c r="DS221" s="3">
        <v>5000</v>
      </c>
      <c r="DT221" s="3">
        <v>-169189</v>
      </c>
      <c r="DU221" s="3">
        <v>0</v>
      </c>
      <c r="DV221" s="3">
        <v>0</v>
      </c>
      <c r="DW221" s="3">
        <v>86514.6</v>
      </c>
      <c r="DX221" s="3">
        <v>897.53</v>
      </c>
      <c r="DY221" s="3">
        <v>152683</v>
      </c>
      <c r="DZ221" s="3">
        <v>0</v>
      </c>
      <c r="EA221" s="3">
        <v>0</v>
      </c>
      <c r="EB221" s="3">
        <v>0</v>
      </c>
      <c r="EC221" s="3">
        <v>5924</v>
      </c>
      <c r="ED221" s="3">
        <v>7377</v>
      </c>
      <c r="EE221" s="3">
        <v>-0.17</v>
      </c>
      <c r="EF221" s="3">
        <v>45584159</v>
      </c>
      <c r="EG221" s="3">
        <v>5965824</v>
      </c>
      <c r="EH221" s="3">
        <v>11250</v>
      </c>
      <c r="EI221" s="2">
        <v>3726</v>
      </c>
      <c r="EJ221" s="2">
        <v>5934009</v>
      </c>
      <c r="EK221" s="2" t="s">
        <v>173</v>
      </c>
      <c r="EL221" s="2" t="s">
        <v>155</v>
      </c>
    </row>
    <row r="222" spans="1:142" hidden="1">
      <c r="A222" s="2" t="s">
        <v>681</v>
      </c>
      <c r="B222" s="2" t="s">
        <v>682</v>
      </c>
      <c r="C222" s="2" t="s">
        <v>402</v>
      </c>
      <c r="D222" s="2" t="s">
        <v>403</v>
      </c>
      <c r="E222" s="2" t="s">
        <v>404</v>
      </c>
      <c r="F222" s="2" t="s">
        <v>149</v>
      </c>
      <c r="G222" s="2" t="s">
        <v>405</v>
      </c>
      <c r="H222" s="2" t="s">
        <v>399</v>
      </c>
      <c r="I222" s="2" t="s">
        <v>400</v>
      </c>
      <c r="J222" s="2" t="s">
        <v>400</v>
      </c>
      <c r="K222" s="2" t="s">
        <v>171</v>
      </c>
      <c r="L222" s="2">
        <v>1</v>
      </c>
      <c r="M222" s="3">
        <v>33</v>
      </c>
      <c r="N222" s="3">
        <v>33</v>
      </c>
      <c r="O222" s="3">
        <v>4250</v>
      </c>
      <c r="P222" s="2" t="s">
        <v>406</v>
      </c>
      <c r="Q222" s="2" t="s">
        <v>152</v>
      </c>
      <c r="R222" s="3">
        <v>1000</v>
      </c>
      <c r="S222" s="2" t="s">
        <v>661</v>
      </c>
      <c r="T222" s="2" t="s">
        <v>682</v>
      </c>
      <c r="U222" s="2" t="s">
        <v>152</v>
      </c>
      <c r="V222" s="2" t="s">
        <v>152</v>
      </c>
      <c r="W222" s="3">
        <v>12330.6</v>
      </c>
      <c r="X222" s="3">
        <v>10571.6</v>
      </c>
      <c r="Y222" s="3">
        <v>12459.3</v>
      </c>
      <c r="Z222" s="3">
        <v>10680.7</v>
      </c>
      <c r="AA222" s="3">
        <v>4765.8</v>
      </c>
      <c r="AB222" s="3">
        <v>4765.8</v>
      </c>
      <c r="AC222" s="3">
        <v>0</v>
      </c>
      <c r="AD222" s="3">
        <v>0</v>
      </c>
      <c r="AE222" s="3">
        <v>2114.8000000000002</v>
      </c>
      <c r="AF222" s="3">
        <v>1811.7</v>
      </c>
      <c r="AG222" s="3">
        <v>2121.3000000000002</v>
      </c>
      <c r="AH222" s="3">
        <v>1813.8</v>
      </c>
      <c r="AI222" s="3">
        <v>2707.3</v>
      </c>
      <c r="AJ222" s="3">
        <v>2315.4</v>
      </c>
      <c r="AK222" s="3">
        <v>934.2</v>
      </c>
      <c r="AL222" s="3">
        <v>798.1</v>
      </c>
      <c r="AM222" s="3">
        <v>0</v>
      </c>
      <c r="AN222" s="3">
        <v>0</v>
      </c>
      <c r="AO222" s="3">
        <v>1759000</v>
      </c>
      <c r="AP222" s="3">
        <v>1778600</v>
      </c>
      <c r="AQ222" s="3">
        <v>0</v>
      </c>
      <c r="AR222" s="3">
        <v>0</v>
      </c>
      <c r="AS222" s="3">
        <v>0</v>
      </c>
      <c r="AT222" s="3">
        <v>303100</v>
      </c>
      <c r="AU222" s="3">
        <v>307500</v>
      </c>
      <c r="AV222" s="3">
        <v>358816.5</v>
      </c>
      <c r="AW222" s="3">
        <v>103016.5</v>
      </c>
      <c r="AX222" s="3">
        <v>3376.5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0</v>
      </c>
      <c r="BI222" s="3">
        <v>0</v>
      </c>
      <c r="BJ222" s="3">
        <v>0</v>
      </c>
      <c r="BK222" s="3">
        <v>0</v>
      </c>
      <c r="BL222" s="3">
        <v>0</v>
      </c>
      <c r="BM222" s="3">
        <v>0</v>
      </c>
      <c r="BN222" s="3">
        <v>0</v>
      </c>
      <c r="BO222" s="3">
        <v>0</v>
      </c>
      <c r="BP222" s="3">
        <v>0</v>
      </c>
      <c r="BQ222" s="3">
        <v>0</v>
      </c>
      <c r="BR222" s="3">
        <v>0</v>
      </c>
      <c r="BS222" s="3">
        <v>0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132053</v>
      </c>
      <c r="CJ222" s="3">
        <v>188.26</v>
      </c>
      <c r="CK222" s="3">
        <v>0</v>
      </c>
      <c r="CL222" s="3">
        <v>0</v>
      </c>
      <c r="CM222" s="3">
        <v>33083.5</v>
      </c>
      <c r="CN222" s="3">
        <v>33083.5</v>
      </c>
      <c r="CO222" s="3">
        <v>1646547</v>
      </c>
      <c r="CP222" s="3">
        <v>0</v>
      </c>
      <c r="CQ222" s="3">
        <v>0</v>
      </c>
      <c r="CR222" s="3">
        <v>1646547</v>
      </c>
      <c r="CS222" s="3">
        <v>3400</v>
      </c>
      <c r="CT222" s="3">
        <v>610600</v>
      </c>
      <c r="CU222" s="3">
        <v>-358816.5</v>
      </c>
      <c r="CV222" s="3">
        <v>-103016.5</v>
      </c>
      <c r="CW222" s="3">
        <v>475</v>
      </c>
      <c r="CX222" s="3">
        <v>950</v>
      </c>
      <c r="CY222" s="3">
        <v>7.15</v>
      </c>
      <c r="CZ222" s="3">
        <v>7.15</v>
      </c>
      <c r="DA222" s="3">
        <v>7.3</v>
      </c>
      <c r="DB222" s="3">
        <v>1</v>
      </c>
      <c r="DC222" s="3">
        <v>0.6</v>
      </c>
      <c r="DD222" s="3">
        <v>475</v>
      </c>
      <c r="DE222" s="3">
        <v>950</v>
      </c>
      <c r="DF222" s="3">
        <v>7.15</v>
      </c>
      <c r="DG222" s="3">
        <v>7.15</v>
      </c>
      <c r="DH222" s="3">
        <v>7.3</v>
      </c>
      <c r="DI222" s="3">
        <v>1</v>
      </c>
      <c r="DJ222" s="3">
        <v>11772811.050000001</v>
      </c>
      <c r="DK222" s="3">
        <v>0</v>
      </c>
      <c r="DL222" s="3">
        <v>0</v>
      </c>
      <c r="DM222" s="3">
        <v>1615000</v>
      </c>
      <c r="DN222" s="3">
        <v>0</v>
      </c>
      <c r="DO222" s="3">
        <v>610600</v>
      </c>
      <c r="DP222" s="3">
        <v>-358816.5</v>
      </c>
      <c r="DQ222" s="3">
        <v>-103016.5</v>
      </c>
      <c r="DR222" s="3">
        <v>98792.82</v>
      </c>
      <c r="DS222" s="3">
        <v>3500</v>
      </c>
      <c r="DT222" s="3">
        <v>117733.26</v>
      </c>
      <c r="DU222" s="3">
        <v>0</v>
      </c>
      <c r="DV222" s="3">
        <v>0</v>
      </c>
      <c r="DW222" s="3">
        <v>0</v>
      </c>
      <c r="DX222" s="3">
        <v>0</v>
      </c>
      <c r="DY222" s="3">
        <v>0</v>
      </c>
      <c r="DZ222" s="3">
        <v>81726.320000000007</v>
      </c>
      <c r="EA222" s="3">
        <v>0</v>
      </c>
      <c r="EB222" s="3">
        <v>0</v>
      </c>
      <c r="EC222" s="3">
        <v>236375</v>
      </c>
      <c r="ED222" s="3">
        <v>261464.94</v>
      </c>
      <c r="EE222" s="3">
        <v>-0.13</v>
      </c>
      <c r="EF222" s="3">
        <v>14218437</v>
      </c>
      <c r="EG222" s="3">
        <v>1646547</v>
      </c>
      <c r="EH222" s="3">
        <v>3188.24</v>
      </c>
      <c r="EI222" s="2">
        <v>132053</v>
      </c>
      <c r="EJ222" s="2">
        <v>1626947</v>
      </c>
      <c r="EK222" s="2" t="s">
        <v>154</v>
      </c>
      <c r="EL222" s="2" t="s">
        <v>155</v>
      </c>
    </row>
    <row r="223" spans="1:142" hidden="1">
      <c r="A223" s="2" t="s">
        <v>681</v>
      </c>
      <c r="B223" s="2" t="s">
        <v>682</v>
      </c>
      <c r="C223" s="2" t="s">
        <v>655</v>
      </c>
      <c r="D223" s="2" t="s">
        <v>656</v>
      </c>
      <c r="E223" s="2" t="s">
        <v>657</v>
      </c>
      <c r="F223" s="2" t="s">
        <v>658</v>
      </c>
      <c r="G223" s="2" t="s">
        <v>659</v>
      </c>
      <c r="H223" s="2" t="s">
        <v>399</v>
      </c>
      <c r="I223" s="2" t="s">
        <v>400</v>
      </c>
      <c r="J223" s="2" t="s">
        <v>400</v>
      </c>
      <c r="K223" s="2" t="s">
        <v>171</v>
      </c>
      <c r="L223" s="2">
        <v>1</v>
      </c>
      <c r="M223" s="3">
        <v>33</v>
      </c>
      <c r="N223" s="3">
        <v>33</v>
      </c>
      <c r="O223" s="3">
        <v>2200</v>
      </c>
      <c r="P223" s="2" t="s">
        <v>660</v>
      </c>
      <c r="Q223" s="2" t="s">
        <v>152</v>
      </c>
      <c r="R223" s="3">
        <v>500</v>
      </c>
      <c r="S223" s="2" t="s">
        <v>661</v>
      </c>
      <c r="T223" s="2" t="s">
        <v>682</v>
      </c>
      <c r="U223" s="2" t="s">
        <v>152</v>
      </c>
      <c r="V223" s="2" t="s">
        <v>152</v>
      </c>
      <c r="W223" s="3">
        <v>181621.49</v>
      </c>
      <c r="X223" s="3">
        <v>179879.4</v>
      </c>
      <c r="Y223" s="3">
        <v>183450.6</v>
      </c>
      <c r="Z223" s="3">
        <v>181658.94</v>
      </c>
      <c r="AA223" s="3">
        <v>0</v>
      </c>
      <c r="AB223" s="3">
        <v>0</v>
      </c>
      <c r="AC223" s="3">
        <v>0</v>
      </c>
      <c r="AD223" s="3">
        <v>0</v>
      </c>
      <c r="AE223" s="3">
        <v>30258.14</v>
      </c>
      <c r="AF223" s="3">
        <v>29954.46</v>
      </c>
      <c r="AG223" s="3">
        <v>30590.880000000001</v>
      </c>
      <c r="AH223" s="3">
        <v>30302.32</v>
      </c>
      <c r="AI223" s="3">
        <v>79827.27</v>
      </c>
      <c r="AJ223" s="3">
        <v>79280.02</v>
      </c>
      <c r="AK223" s="3">
        <v>0</v>
      </c>
      <c r="AL223" s="3">
        <v>0</v>
      </c>
      <c r="AM223" s="3">
        <v>0</v>
      </c>
      <c r="AN223" s="3">
        <v>0</v>
      </c>
      <c r="AO223" s="3">
        <v>871045</v>
      </c>
      <c r="AP223" s="3">
        <v>895830</v>
      </c>
      <c r="AQ223" s="3">
        <v>0</v>
      </c>
      <c r="AR223" s="3">
        <v>0</v>
      </c>
      <c r="AS223" s="3">
        <v>0</v>
      </c>
      <c r="AT223" s="3">
        <v>151840</v>
      </c>
      <c r="AU223" s="3">
        <v>144280</v>
      </c>
      <c r="AV223" s="3">
        <v>173258</v>
      </c>
      <c r="AW223" s="3">
        <v>0</v>
      </c>
      <c r="AX223" s="3">
        <v>1962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0</v>
      </c>
      <c r="BI223" s="3">
        <v>0</v>
      </c>
      <c r="BJ223" s="3">
        <v>0</v>
      </c>
      <c r="BK223" s="3">
        <v>0</v>
      </c>
      <c r="BL223" s="3">
        <v>0</v>
      </c>
      <c r="BM223" s="3">
        <v>0</v>
      </c>
      <c r="BN223" s="3">
        <v>0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200734</v>
      </c>
      <c r="CJ223" s="3">
        <v>243.79</v>
      </c>
      <c r="CK223" s="3">
        <v>0</v>
      </c>
      <c r="CL223" s="3">
        <v>0</v>
      </c>
      <c r="CM223" s="3">
        <v>67897</v>
      </c>
      <c r="CN223" s="3">
        <v>32470</v>
      </c>
      <c r="CO223" s="3">
        <v>695096</v>
      </c>
      <c r="CP223" s="3">
        <v>0</v>
      </c>
      <c r="CQ223" s="3">
        <v>0</v>
      </c>
      <c r="CR223" s="3">
        <v>695096</v>
      </c>
      <c r="CS223" s="3">
        <v>1760</v>
      </c>
      <c r="CT223" s="3">
        <v>296120</v>
      </c>
      <c r="CU223" s="3">
        <v>-173258</v>
      </c>
      <c r="CV223" s="3">
        <v>0</v>
      </c>
      <c r="CW223" s="3">
        <v>475</v>
      </c>
      <c r="CX223" s="3">
        <v>950</v>
      </c>
      <c r="CY223" s="3">
        <v>7.15</v>
      </c>
      <c r="CZ223" s="3">
        <v>7.15</v>
      </c>
      <c r="DA223" s="3">
        <v>7.3</v>
      </c>
      <c r="DB223" s="3">
        <v>1</v>
      </c>
      <c r="DC223" s="3">
        <v>0.6</v>
      </c>
      <c r="DD223" s="3">
        <v>475</v>
      </c>
      <c r="DE223" s="3">
        <v>950</v>
      </c>
      <c r="DF223" s="3">
        <v>7.15</v>
      </c>
      <c r="DG223" s="3">
        <v>7.15</v>
      </c>
      <c r="DH223" s="3">
        <v>7.3</v>
      </c>
      <c r="DI223" s="3">
        <v>1</v>
      </c>
      <c r="DJ223" s="3">
        <v>4969936.4000000004</v>
      </c>
      <c r="DK223" s="3">
        <v>0</v>
      </c>
      <c r="DL223" s="3">
        <v>0</v>
      </c>
      <c r="DM223" s="3">
        <v>836000</v>
      </c>
      <c r="DN223" s="3">
        <v>0</v>
      </c>
      <c r="DO223" s="3">
        <v>296120</v>
      </c>
      <c r="DP223" s="3">
        <v>-173258</v>
      </c>
      <c r="DQ223" s="3">
        <v>0</v>
      </c>
      <c r="DR223" s="3">
        <v>41705.760000000002</v>
      </c>
      <c r="DS223" s="3">
        <v>3500</v>
      </c>
      <c r="DT223" s="3">
        <v>632545.11</v>
      </c>
      <c r="DU223" s="3">
        <v>0</v>
      </c>
      <c r="DV223" s="3">
        <v>0</v>
      </c>
      <c r="DW223" s="3">
        <v>0</v>
      </c>
      <c r="DX223" s="3">
        <v>0</v>
      </c>
      <c r="DY223" s="3">
        <v>0</v>
      </c>
      <c r="DZ223" s="3">
        <v>49035.79</v>
      </c>
      <c r="EA223" s="3">
        <v>0</v>
      </c>
      <c r="EB223" s="3">
        <v>0</v>
      </c>
      <c r="EC223" s="3">
        <v>359314</v>
      </c>
      <c r="ED223" s="3">
        <v>397453.32</v>
      </c>
      <c r="EE223" s="3">
        <v>-0.27</v>
      </c>
      <c r="EF223" s="3">
        <v>6779807</v>
      </c>
      <c r="EG223" s="3">
        <v>695096</v>
      </c>
      <c r="EH223" s="3">
        <v>1718.21</v>
      </c>
      <c r="EI223" s="2">
        <v>200734</v>
      </c>
      <c r="EJ223" s="2">
        <v>670311</v>
      </c>
      <c r="EK223" s="2" t="s">
        <v>154</v>
      </c>
      <c r="EL223" s="2" t="s">
        <v>155</v>
      </c>
    </row>
    <row r="224" spans="1:142" hidden="1">
      <c r="A224" s="2" t="s">
        <v>681</v>
      </c>
      <c r="B224" s="2" t="s">
        <v>682</v>
      </c>
      <c r="C224" s="2" t="s">
        <v>414</v>
      </c>
      <c r="D224" s="2" t="s">
        <v>415</v>
      </c>
      <c r="E224" s="2" t="s">
        <v>416</v>
      </c>
      <c r="F224" s="2" t="s">
        <v>417</v>
      </c>
      <c r="G224" s="2" t="s">
        <v>418</v>
      </c>
      <c r="H224" s="2" t="s">
        <v>399</v>
      </c>
      <c r="I224" s="2" t="s">
        <v>399</v>
      </c>
      <c r="J224" s="2" t="s">
        <v>419</v>
      </c>
      <c r="K224" s="2" t="s">
        <v>171</v>
      </c>
      <c r="L224" s="2">
        <v>1</v>
      </c>
      <c r="M224" s="3">
        <v>132</v>
      </c>
      <c r="N224" s="3">
        <v>132</v>
      </c>
      <c r="O224" s="3">
        <v>45000</v>
      </c>
      <c r="P224" s="2" t="s">
        <v>420</v>
      </c>
      <c r="Q224" s="2" t="s">
        <v>152</v>
      </c>
      <c r="R224" s="3">
        <v>2000</v>
      </c>
      <c r="S224" s="2" t="s">
        <v>661</v>
      </c>
      <c r="T224" s="2" t="s">
        <v>682</v>
      </c>
      <c r="U224" s="2" t="s">
        <v>152</v>
      </c>
      <c r="V224" s="2" t="s">
        <v>152</v>
      </c>
      <c r="W224" s="3">
        <v>835111.73</v>
      </c>
      <c r="X224" s="3">
        <v>821711.27</v>
      </c>
      <c r="Y224" s="3">
        <v>836120.2</v>
      </c>
      <c r="Z224" s="3">
        <v>822690.76</v>
      </c>
      <c r="AA224" s="3">
        <v>0</v>
      </c>
      <c r="AB224" s="3">
        <v>0</v>
      </c>
      <c r="AC224" s="3">
        <v>0</v>
      </c>
      <c r="AD224" s="3">
        <v>0</v>
      </c>
      <c r="AE224" s="3">
        <v>138461.06</v>
      </c>
      <c r="AF224" s="3">
        <v>136242.39000000001</v>
      </c>
      <c r="AG224" s="3">
        <v>139230.31</v>
      </c>
      <c r="AH224" s="3">
        <v>136990.57999999999</v>
      </c>
      <c r="AI224" s="3">
        <v>289849.86</v>
      </c>
      <c r="AJ224" s="3">
        <v>285288.21000000002</v>
      </c>
      <c r="AK224" s="3">
        <v>0</v>
      </c>
      <c r="AL224" s="3">
        <v>0</v>
      </c>
      <c r="AM224" s="3">
        <v>0</v>
      </c>
      <c r="AN224" s="3">
        <v>0</v>
      </c>
      <c r="AO224" s="3">
        <v>26800920</v>
      </c>
      <c r="AP224" s="3">
        <v>26858880</v>
      </c>
      <c r="AQ224" s="3">
        <v>0</v>
      </c>
      <c r="AR224" s="3">
        <v>0</v>
      </c>
      <c r="AS224" s="3">
        <v>0</v>
      </c>
      <c r="AT224" s="3">
        <v>4437340</v>
      </c>
      <c r="AU224" s="3">
        <v>4479460</v>
      </c>
      <c r="AV224" s="3">
        <v>9123300</v>
      </c>
      <c r="AW224" s="3">
        <v>0</v>
      </c>
      <c r="AX224" s="3">
        <v>41784</v>
      </c>
      <c r="AY224" s="3">
        <v>5715</v>
      </c>
      <c r="AZ224" s="3">
        <v>0</v>
      </c>
      <c r="BA224" s="3">
        <v>5715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0</v>
      </c>
      <c r="BI224" s="3">
        <v>0</v>
      </c>
      <c r="BJ224" s="3">
        <v>0</v>
      </c>
      <c r="BK224" s="3">
        <v>0</v>
      </c>
      <c r="BL224" s="3">
        <v>0</v>
      </c>
      <c r="BM224" s="3">
        <v>0</v>
      </c>
      <c r="BN224" s="3">
        <v>0</v>
      </c>
      <c r="BO224" s="3">
        <v>0</v>
      </c>
      <c r="BP224" s="3">
        <v>0</v>
      </c>
      <c r="BQ224" s="3">
        <v>0</v>
      </c>
      <c r="BR224" s="3">
        <v>0</v>
      </c>
      <c r="BS224" s="3">
        <v>0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26853165</v>
      </c>
      <c r="CP224" s="3">
        <v>0</v>
      </c>
      <c r="CQ224" s="3">
        <v>0</v>
      </c>
      <c r="CR224" s="3">
        <v>26853165</v>
      </c>
      <c r="CS224" s="3">
        <v>41784</v>
      </c>
      <c r="CT224" s="3">
        <v>8911085</v>
      </c>
      <c r="CU224" s="3">
        <v>-9123300</v>
      </c>
      <c r="CV224" s="3">
        <v>0</v>
      </c>
      <c r="CW224" s="3">
        <v>475</v>
      </c>
      <c r="CX224" s="3">
        <v>950</v>
      </c>
      <c r="CY224" s="3">
        <v>6.65</v>
      </c>
      <c r="CZ224" s="3">
        <v>6.65</v>
      </c>
      <c r="DA224" s="3">
        <v>7.3</v>
      </c>
      <c r="DB224" s="3">
        <v>1</v>
      </c>
      <c r="DC224" s="3">
        <v>0.6</v>
      </c>
      <c r="DD224" s="3">
        <v>475</v>
      </c>
      <c r="DE224" s="3">
        <v>950</v>
      </c>
      <c r="DF224" s="3">
        <v>6.65</v>
      </c>
      <c r="DG224" s="3">
        <v>6.65</v>
      </c>
      <c r="DH224" s="3">
        <v>7.3</v>
      </c>
      <c r="DI224" s="3">
        <v>1</v>
      </c>
      <c r="DJ224" s="3">
        <v>178573547.25</v>
      </c>
      <c r="DK224" s="3">
        <v>0</v>
      </c>
      <c r="DL224" s="3">
        <v>0</v>
      </c>
      <c r="DM224" s="3">
        <v>19847400</v>
      </c>
      <c r="DN224" s="3">
        <v>0</v>
      </c>
      <c r="DO224" s="3">
        <v>8911085</v>
      </c>
      <c r="DP224" s="3">
        <v>-9123300</v>
      </c>
      <c r="DQ224" s="3">
        <v>0</v>
      </c>
      <c r="DR224" s="3">
        <v>1611189.9</v>
      </c>
      <c r="DS224" s="3">
        <v>5000</v>
      </c>
      <c r="DT224" s="3">
        <v>-9102897</v>
      </c>
      <c r="DU224" s="3">
        <v>0</v>
      </c>
      <c r="DV224" s="3">
        <v>0</v>
      </c>
      <c r="DW224" s="3">
        <v>207373.66</v>
      </c>
      <c r="DX224" s="3">
        <v>0</v>
      </c>
      <c r="DY224" s="3">
        <v>0</v>
      </c>
      <c r="DZ224" s="3">
        <v>0</v>
      </c>
      <c r="EA224" s="3">
        <v>0</v>
      </c>
      <c r="EB224" s="3">
        <v>0</v>
      </c>
      <c r="EC224" s="3">
        <v>9087</v>
      </c>
      <c r="ED224" s="3">
        <v>11316</v>
      </c>
      <c r="EE224" s="3">
        <v>0.19</v>
      </c>
      <c r="EF224" s="3">
        <v>200052699</v>
      </c>
      <c r="EG224" s="3">
        <v>26853165</v>
      </c>
      <c r="EH224" s="3">
        <v>41784</v>
      </c>
      <c r="EI224" s="2">
        <v>5715</v>
      </c>
      <c r="EJ224" s="2">
        <v>26795205</v>
      </c>
      <c r="EK224" s="2" t="s">
        <v>173</v>
      </c>
      <c r="EL224" s="2" t="s">
        <v>155</v>
      </c>
    </row>
    <row r="225" spans="1:142" hidden="1">
      <c r="A225" s="2" t="s">
        <v>681</v>
      </c>
      <c r="B225" s="2" t="s">
        <v>682</v>
      </c>
      <c r="C225" s="2" t="s">
        <v>432</v>
      </c>
      <c r="D225" s="2" t="s">
        <v>433</v>
      </c>
      <c r="E225" s="2" t="s">
        <v>434</v>
      </c>
      <c r="F225" s="2" t="s">
        <v>435</v>
      </c>
      <c r="G225" s="2" t="s">
        <v>436</v>
      </c>
      <c r="H225" s="2" t="s">
        <v>430</v>
      </c>
      <c r="I225" s="2" t="s">
        <v>430</v>
      </c>
      <c r="J225" s="2" t="s">
        <v>430</v>
      </c>
      <c r="K225" s="2" t="s">
        <v>171</v>
      </c>
      <c r="L225" s="2">
        <v>1</v>
      </c>
      <c r="M225" s="3">
        <v>33</v>
      </c>
      <c r="N225" s="3">
        <v>33</v>
      </c>
      <c r="O225" s="3">
        <v>2500</v>
      </c>
      <c r="P225" s="2" t="s">
        <v>437</v>
      </c>
      <c r="Q225" s="2" t="s">
        <v>152</v>
      </c>
      <c r="R225" s="3">
        <v>1000</v>
      </c>
      <c r="S225" s="2" t="s">
        <v>661</v>
      </c>
      <c r="T225" s="2" t="s">
        <v>682</v>
      </c>
      <c r="U225" s="2" t="s">
        <v>152</v>
      </c>
      <c r="V225" s="2" t="s">
        <v>152</v>
      </c>
      <c r="W225" s="3">
        <v>98606.75</v>
      </c>
      <c r="X225" s="3">
        <v>97927.8</v>
      </c>
      <c r="Y225" s="3">
        <v>99173.1</v>
      </c>
      <c r="Z225" s="3">
        <v>98493.91</v>
      </c>
      <c r="AA225" s="3">
        <v>0</v>
      </c>
      <c r="AB225" s="3">
        <v>0</v>
      </c>
      <c r="AC225" s="3">
        <v>0</v>
      </c>
      <c r="AD225" s="3">
        <v>0</v>
      </c>
      <c r="AE225" s="3">
        <v>17642.8</v>
      </c>
      <c r="AF225" s="3">
        <v>17512.96</v>
      </c>
      <c r="AG225" s="3">
        <v>16034.6</v>
      </c>
      <c r="AH225" s="3">
        <v>15905.59</v>
      </c>
      <c r="AI225" s="3">
        <v>44406.6</v>
      </c>
      <c r="AJ225" s="3">
        <v>44161.74</v>
      </c>
      <c r="AK225" s="3">
        <v>0</v>
      </c>
      <c r="AL225" s="3">
        <v>0</v>
      </c>
      <c r="AM225" s="3">
        <v>78.489999999999995</v>
      </c>
      <c r="AN225" s="3">
        <v>76.13</v>
      </c>
      <c r="AO225" s="3">
        <v>678950</v>
      </c>
      <c r="AP225" s="3">
        <v>679190</v>
      </c>
      <c r="AQ225" s="3">
        <v>0</v>
      </c>
      <c r="AR225" s="3">
        <v>0</v>
      </c>
      <c r="AS225" s="3">
        <v>2360</v>
      </c>
      <c r="AT225" s="3">
        <v>129840</v>
      </c>
      <c r="AU225" s="3">
        <v>129010</v>
      </c>
      <c r="AV225" s="3">
        <v>192048.5</v>
      </c>
      <c r="AW225" s="3">
        <v>0</v>
      </c>
      <c r="AX225" s="3">
        <v>1602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0</v>
      </c>
      <c r="BI225" s="3">
        <v>0</v>
      </c>
      <c r="BJ225" s="3">
        <v>0</v>
      </c>
      <c r="BK225" s="3">
        <v>0</v>
      </c>
      <c r="BL225" s="3">
        <v>0</v>
      </c>
      <c r="BM225" s="3">
        <v>0</v>
      </c>
      <c r="BN225" s="3">
        <v>0</v>
      </c>
      <c r="BO225" s="3">
        <v>0</v>
      </c>
      <c r="BP225" s="3">
        <v>0</v>
      </c>
      <c r="BQ225" s="3">
        <v>0</v>
      </c>
      <c r="BR225" s="3">
        <v>0</v>
      </c>
      <c r="BS225" s="3">
        <v>0</v>
      </c>
      <c r="BT225" s="3">
        <v>0</v>
      </c>
      <c r="BU225" s="3">
        <v>0</v>
      </c>
      <c r="BV225" s="3">
        <v>0</v>
      </c>
      <c r="BW225" s="3">
        <v>0</v>
      </c>
      <c r="BX225" s="3">
        <v>0</v>
      </c>
      <c r="BY225" s="3">
        <v>0</v>
      </c>
      <c r="BZ225" s="3">
        <v>0</v>
      </c>
      <c r="CA225" s="3">
        <v>0</v>
      </c>
      <c r="CB225" s="3">
        <v>0</v>
      </c>
      <c r="CC225" s="3">
        <v>0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101269</v>
      </c>
      <c r="CJ225" s="3">
        <v>143.68</v>
      </c>
      <c r="CK225" s="3">
        <v>0</v>
      </c>
      <c r="CL225" s="3">
        <v>0</v>
      </c>
      <c r="CM225" s="3">
        <v>26202.5</v>
      </c>
      <c r="CN225" s="3">
        <v>26609</v>
      </c>
      <c r="CO225" s="3">
        <v>575561</v>
      </c>
      <c r="CP225" s="3">
        <v>0</v>
      </c>
      <c r="CQ225" s="3">
        <v>0</v>
      </c>
      <c r="CR225" s="3">
        <v>575561</v>
      </c>
      <c r="CS225" s="3">
        <v>2000</v>
      </c>
      <c r="CT225" s="3">
        <v>258850</v>
      </c>
      <c r="CU225" s="3">
        <v>-192048.5</v>
      </c>
      <c r="CV225" s="3">
        <v>0</v>
      </c>
      <c r="CW225" s="3">
        <v>475</v>
      </c>
      <c r="CX225" s="3">
        <v>950</v>
      </c>
      <c r="CY225" s="3">
        <v>7.15</v>
      </c>
      <c r="CZ225" s="3">
        <v>7.15</v>
      </c>
      <c r="DA225" s="3">
        <v>7.3</v>
      </c>
      <c r="DB225" s="3">
        <v>1</v>
      </c>
      <c r="DC225" s="3">
        <v>0.6</v>
      </c>
      <c r="DD225" s="3">
        <v>475</v>
      </c>
      <c r="DE225" s="3">
        <v>950</v>
      </c>
      <c r="DF225" s="3">
        <v>7.15</v>
      </c>
      <c r="DG225" s="3">
        <v>7.15</v>
      </c>
      <c r="DH225" s="3">
        <v>7.3</v>
      </c>
      <c r="DI225" s="3">
        <v>1</v>
      </c>
      <c r="DJ225" s="3">
        <v>4115261.15</v>
      </c>
      <c r="DK225" s="3">
        <v>0</v>
      </c>
      <c r="DL225" s="3">
        <v>0</v>
      </c>
      <c r="DM225" s="3">
        <v>950000</v>
      </c>
      <c r="DN225" s="3">
        <v>0</v>
      </c>
      <c r="DO225" s="3">
        <v>258850</v>
      </c>
      <c r="DP225" s="3">
        <v>-192048.5</v>
      </c>
      <c r="DQ225" s="3">
        <v>0</v>
      </c>
      <c r="DR225" s="3">
        <v>34533.660000000003</v>
      </c>
      <c r="DS225" s="3">
        <v>3500</v>
      </c>
      <c r="DT225" s="3">
        <v>230599.28</v>
      </c>
      <c r="DU225" s="3">
        <v>0</v>
      </c>
      <c r="DV225" s="3">
        <v>0</v>
      </c>
      <c r="DW225" s="3">
        <v>0</v>
      </c>
      <c r="DX225" s="3">
        <v>0</v>
      </c>
      <c r="DY225" s="3">
        <v>0</v>
      </c>
      <c r="DZ225" s="3">
        <v>40863.160000000003</v>
      </c>
      <c r="EA225" s="3">
        <v>0</v>
      </c>
      <c r="EB225" s="3">
        <v>0</v>
      </c>
      <c r="EC225" s="3">
        <v>181272</v>
      </c>
      <c r="ED225" s="3">
        <v>200512.62</v>
      </c>
      <c r="EE225" s="3">
        <v>-0.09</v>
      </c>
      <c r="EF225" s="3">
        <v>5592744</v>
      </c>
      <c r="EG225" s="3">
        <v>577921</v>
      </c>
      <c r="EH225" s="3">
        <v>1458.32</v>
      </c>
      <c r="EI225" s="2">
        <v>101269</v>
      </c>
      <c r="EJ225" s="2">
        <v>577681</v>
      </c>
      <c r="EK225" s="2" t="s">
        <v>154</v>
      </c>
      <c r="EL225" s="2" t="s">
        <v>155</v>
      </c>
    </row>
    <row r="226" spans="1:142" hidden="1">
      <c r="A226" s="2" t="s">
        <v>681</v>
      </c>
      <c r="B226" s="2" t="s">
        <v>682</v>
      </c>
      <c r="C226" s="2" t="s">
        <v>438</v>
      </c>
      <c r="D226" s="2" t="s">
        <v>439</v>
      </c>
      <c r="E226" s="2" t="s">
        <v>440</v>
      </c>
      <c r="F226" s="2" t="s">
        <v>441</v>
      </c>
      <c r="G226" s="2" t="s">
        <v>442</v>
      </c>
      <c r="H226" s="2" t="s">
        <v>443</v>
      </c>
      <c r="I226" s="2" t="s">
        <v>444</v>
      </c>
      <c r="J226" s="2" t="s">
        <v>445</v>
      </c>
      <c r="K226" s="2" t="s">
        <v>171</v>
      </c>
      <c r="L226" s="2">
        <v>1</v>
      </c>
      <c r="M226" s="3">
        <v>33</v>
      </c>
      <c r="N226" s="3">
        <v>11</v>
      </c>
      <c r="O226" s="3">
        <v>800</v>
      </c>
      <c r="P226" s="2" t="s">
        <v>446</v>
      </c>
      <c r="Q226" s="2" t="s">
        <v>152</v>
      </c>
      <c r="R226" s="3">
        <v>1000</v>
      </c>
      <c r="S226" s="2" t="s">
        <v>661</v>
      </c>
      <c r="T226" s="2" t="s">
        <v>682</v>
      </c>
      <c r="U226" s="2" t="s">
        <v>152</v>
      </c>
      <c r="V226" s="2" t="s">
        <v>152</v>
      </c>
      <c r="W226" s="3">
        <v>15011.67</v>
      </c>
      <c r="X226" s="3">
        <v>14927.4</v>
      </c>
      <c r="Y226" s="3">
        <v>15039.29</v>
      </c>
      <c r="Z226" s="3">
        <v>14954.8</v>
      </c>
      <c r="AA226" s="3">
        <v>0</v>
      </c>
      <c r="AB226" s="3">
        <v>0</v>
      </c>
      <c r="AC226" s="3">
        <v>0</v>
      </c>
      <c r="AD226" s="3">
        <v>0</v>
      </c>
      <c r="AE226" s="3">
        <v>388.17</v>
      </c>
      <c r="AF226" s="3">
        <v>383.71</v>
      </c>
      <c r="AG226" s="3">
        <v>1102.1099999999999</v>
      </c>
      <c r="AH226" s="3">
        <v>1095.26</v>
      </c>
      <c r="AI226" s="3">
        <v>11683.94</v>
      </c>
      <c r="AJ226" s="3">
        <v>11622.27</v>
      </c>
      <c r="AK226" s="3">
        <v>0</v>
      </c>
      <c r="AL226" s="3">
        <v>0</v>
      </c>
      <c r="AM226" s="3">
        <v>0</v>
      </c>
      <c r="AN226" s="3">
        <v>0</v>
      </c>
      <c r="AO226" s="3">
        <v>84270</v>
      </c>
      <c r="AP226" s="3">
        <v>84490</v>
      </c>
      <c r="AQ226" s="3">
        <v>0</v>
      </c>
      <c r="AR226" s="3">
        <v>0</v>
      </c>
      <c r="AS226" s="3">
        <v>0</v>
      </c>
      <c r="AT226" s="3">
        <v>4460</v>
      </c>
      <c r="AU226" s="3">
        <v>6850</v>
      </c>
      <c r="AV226" s="3">
        <v>27756</v>
      </c>
      <c r="AW226" s="3">
        <v>0</v>
      </c>
      <c r="AX226" s="3">
        <v>804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0</v>
      </c>
      <c r="BI226" s="3">
        <v>0</v>
      </c>
      <c r="BJ226" s="3">
        <v>0</v>
      </c>
      <c r="BK226" s="3">
        <v>0</v>
      </c>
      <c r="BL226" s="3">
        <v>0</v>
      </c>
      <c r="BM226" s="3">
        <v>0</v>
      </c>
      <c r="BN226" s="3">
        <v>0</v>
      </c>
      <c r="BO226" s="3">
        <v>0</v>
      </c>
      <c r="BP226" s="3">
        <v>0</v>
      </c>
      <c r="BQ226" s="3">
        <v>0</v>
      </c>
      <c r="BR226" s="3">
        <v>0</v>
      </c>
      <c r="BS226" s="3">
        <v>0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51019</v>
      </c>
      <c r="CJ226" s="3">
        <v>154.59</v>
      </c>
      <c r="CK226" s="3">
        <v>0</v>
      </c>
      <c r="CL226" s="3">
        <v>0</v>
      </c>
      <c r="CM226" s="3">
        <v>21372</v>
      </c>
      <c r="CN226" s="3">
        <v>12542</v>
      </c>
      <c r="CO226" s="3">
        <v>33471</v>
      </c>
      <c r="CP226" s="3">
        <v>0</v>
      </c>
      <c r="CQ226" s="3">
        <v>0</v>
      </c>
      <c r="CR226" s="3">
        <v>33471</v>
      </c>
      <c r="CS226" s="3">
        <v>649.41</v>
      </c>
      <c r="CT226" s="3">
        <v>11310</v>
      </c>
      <c r="CU226" s="3">
        <v>-27756</v>
      </c>
      <c r="CV226" s="3">
        <v>0</v>
      </c>
      <c r="CW226" s="3">
        <v>475</v>
      </c>
      <c r="CX226" s="3">
        <v>950</v>
      </c>
      <c r="CY226" s="3">
        <v>7.65</v>
      </c>
      <c r="CZ226" s="3">
        <v>7.65</v>
      </c>
      <c r="DA226" s="3">
        <v>7.3</v>
      </c>
      <c r="DB226" s="3">
        <v>1</v>
      </c>
      <c r="DC226" s="3">
        <v>0.6</v>
      </c>
      <c r="DD226" s="3">
        <v>475</v>
      </c>
      <c r="DE226" s="3">
        <v>950</v>
      </c>
      <c r="DF226" s="3">
        <v>7.65</v>
      </c>
      <c r="DG226" s="3">
        <v>7.65</v>
      </c>
      <c r="DH226" s="3">
        <v>7.3</v>
      </c>
      <c r="DI226" s="3">
        <v>1</v>
      </c>
      <c r="DJ226" s="3">
        <v>256053.15</v>
      </c>
      <c r="DK226" s="3">
        <v>0</v>
      </c>
      <c r="DL226" s="3">
        <v>0</v>
      </c>
      <c r="DM226" s="3">
        <v>306569.75</v>
      </c>
      <c r="DN226" s="3">
        <v>3800</v>
      </c>
      <c r="DO226" s="3">
        <v>11310</v>
      </c>
      <c r="DP226" s="3">
        <v>-27756</v>
      </c>
      <c r="DQ226" s="3">
        <v>0</v>
      </c>
      <c r="DR226" s="3">
        <v>2008.26</v>
      </c>
      <c r="DS226" s="3">
        <v>2000</v>
      </c>
      <c r="DT226" s="3">
        <v>-5054.2299999999996</v>
      </c>
      <c r="DU226" s="3">
        <v>0</v>
      </c>
      <c r="DV226" s="3">
        <v>0</v>
      </c>
      <c r="DW226" s="3">
        <v>0</v>
      </c>
      <c r="DX226" s="3">
        <v>0</v>
      </c>
      <c r="DY226" s="3">
        <v>0</v>
      </c>
      <c r="DZ226" s="3">
        <v>22701.77</v>
      </c>
      <c r="EA226" s="3">
        <v>0</v>
      </c>
      <c r="EB226" s="3">
        <v>0</v>
      </c>
      <c r="EC226" s="3">
        <v>0</v>
      </c>
      <c r="ED226" s="3">
        <v>0</v>
      </c>
      <c r="EE226" s="3">
        <v>7.0000000000000007E-2</v>
      </c>
      <c r="EF226" s="3">
        <v>576687</v>
      </c>
      <c r="EG226" s="3">
        <v>33471</v>
      </c>
      <c r="EH226" s="3">
        <v>649.41</v>
      </c>
      <c r="EI226" s="2">
        <v>51019</v>
      </c>
      <c r="EJ226" s="2">
        <v>33251</v>
      </c>
      <c r="EK226" s="2" t="s">
        <v>154</v>
      </c>
      <c r="EL226" s="2" t="s">
        <v>162</v>
      </c>
    </row>
    <row r="227" spans="1:142" hidden="1">
      <c r="A227" s="2" t="s">
        <v>681</v>
      </c>
      <c r="B227" s="2" t="s">
        <v>682</v>
      </c>
      <c r="C227" s="2" t="s">
        <v>447</v>
      </c>
      <c r="D227" s="2" t="s">
        <v>448</v>
      </c>
      <c r="E227" s="2" t="s">
        <v>449</v>
      </c>
      <c r="F227" s="2" t="s">
        <v>450</v>
      </c>
      <c r="G227" s="2" t="s">
        <v>451</v>
      </c>
      <c r="H227" s="2" t="s">
        <v>452</v>
      </c>
      <c r="I227" s="2" t="s">
        <v>453</v>
      </c>
      <c r="J227" s="2" t="s">
        <v>452</v>
      </c>
      <c r="K227" s="2" t="s">
        <v>150</v>
      </c>
      <c r="L227" s="2">
        <v>2</v>
      </c>
      <c r="M227" s="3">
        <v>33</v>
      </c>
      <c r="N227" s="3">
        <v>33</v>
      </c>
      <c r="O227" s="3">
        <v>2100</v>
      </c>
      <c r="P227" s="2" t="s">
        <v>454</v>
      </c>
      <c r="Q227" s="2" t="s">
        <v>152</v>
      </c>
      <c r="R227" s="3">
        <v>1000</v>
      </c>
      <c r="S227" s="2" t="s">
        <v>661</v>
      </c>
      <c r="T227" s="2" t="s">
        <v>682</v>
      </c>
      <c r="U227" s="2" t="s">
        <v>152</v>
      </c>
      <c r="V227" s="2" t="s">
        <v>152</v>
      </c>
      <c r="W227" s="3">
        <v>91325.759999999995</v>
      </c>
      <c r="X227" s="3">
        <v>90506.91</v>
      </c>
      <c r="Y227" s="3">
        <v>91359.21</v>
      </c>
      <c r="Z227" s="3">
        <v>90539.97</v>
      </c>
      <c r="AA227" s="3">
        <v>0</v>
      </c>
      <c r="AB227" s="3">
        <v>0</v>
      </c>
      <c r="AC227" s="3">
        <v>0</v>
      </c>
      <c r="AD227" s="3">
        <v>0</v>
      </c>
      <c r="AE227" s="3">
        <v>15742.53</v>
      </c>
      <c r="AF227" s="3">
        <v>15609.96</v>
      </c>
      <c r="AG227" s="3">
        <v>14625.65</v>
      </c>
      <c r="AH227" s="3">
        <v>14489.52</v>
      </c>
      <c r="AI227" s="3">
        <v>26290.2</v>
      </c>
      <c r="AJ227" s="3">
        <v>26078.67</v>
      </c>
      <c r="AK227" s="3">
        <v>0</v>
      </c>
      <c r="AL227" s="3">
        <v>0</v>
      </c>
      <c r="AM227" s="3">
        <v>0</v>
      </c>
      <c r="AN227" s="3">
        <v>0</v>
      </c>
      <c r="AO227" s="3">
        <v>818850</v>
      </c>
      <c r="AP227" s="3">
        <v>819240</v>
      </c>
      <c r="AQ227" s="3">
        <v>0</v>
      </c>
      <c r="AR227" s="3">
        <v>0</v>
      </c>
      <c r="AS227" s="3">
        <v>0</v>
      </c>
      <c r="AT227" s="3">
        <v>132570</v>
      </c>
      <c r="AU227" s="3">
        <v>136130</v>
      </c>
      <c r="AV227" s="3">
        <v>0</v>
      </c>
      <c r="AW227" s="3">
        <v>0</v>
      </c>
      <c r="AX227" s="3">
        <v>1670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0</v>
      </c>
      <c r="BI227" s="3">
        <v>0</v>
      </c>
      <c r="BJ227" s="3">
        <v>0</v>
      </c>
      <c r="BK227" s="3">
        <v>0</v>
      </c>
      <c r="BL227" s="3">
        <v>0</v>
      </c>
      <c r="BM227" s="3">
        <v>0</v>
      </c>
      <c r="BN227" s="3">
        <v>0</v>
      </c>
      <c r="BO227" s="3">
        <v>0</v>
      </c>
      <c r="BP227" s="3">
        <v>0</v>
      </c>
      <c r="BQ227" s="3">
        <v>0</v>
      </c>
      <c r="BR227" s="3">
        <v>0</v>
      </c>
      <c r="BS227" s="3">
        <v>0</v>
      </c>
      <c r="BT227" s="3">
        <v>0</v>
      </c>
      <c r="BU227" s="3">
        <v>0</v>
      </c>
      <c r="BV227" s="3">
        <v>0</v>
      </c>
      <c r="BW227" s="3">
        <v>0</v>
      </c>
      <c r="BX227" s="3">
        <v>0</v>
      </c>
      <c r="BY227" s="3">
        <v>0</v>
      </c>
      <c r="BZ227" s="3">
        <v>0</v>
      </c>
      <c r="CA227" s="3">
        <v>0</v>
      </c>
      <c r="CB227" s="3">
        <v>0</v>
      </c>
      <c r="CC227" s="3">
        <v>0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648340</v>
      </c>
      <c r="CJ227" s="3">
        <v>904.66</v>
      </c>
      <c r="CK227" s="3">
        <v>0</v>
      </c>
      <c r="CL227" s="3">
        <v>0</v>
      </c>
      <c r="CM227" s="3">
        <v>150644.75</v>
      </c>
      <c r="CN227" s="3">
        <v>165959.5</v>
      </c>
      <c r="CO227" s="3">
        <v>170900</v>
      </c>
      <c r="CP227" s="3">
        <v>0</v>
      </c>
      <c r="CQ227" s="3">
        <v>0</v>
      </c>
      <c r="CR227" s="3">
        <v>170900</v>
      </c>
      <c r="CS227" s="3">
        <v>1680</v>
      </c>
      <c r="CT227" s="3">
        <v>268700</v>
      </c>
      <c r="CU227" s="3">
        <v>0</v>
      </c>
      <c r="CV227" s="3">
        <v>0</v>
      </c>
      <c r="CW227" s="3">
        <v>475</v>
      </c>
      <c r="CX227" s="3">
        <v>950</v>
      </c>
      <c r="CY227" s="3">
        <v>8</v>
      </c>
      <c r="CZ227" s="3">
        <v>8</v>
      </c>
      <c r="DA227" s="3">
        <v>7.3</v>
      </c>
      <c r="DB227" s="3">
        <v>1</v>
      </c>
      <c r="DC227" s="3">
        <v>0.6</v>
      </c>
      <c r="DD227" s="3">
        <v>475</v>
      </c>
      <c r="DE227" s="3">
        <v>950</v>
      </c>
      <c r="DF227" s="3">
        <v>8</v>
      </c>
      <c r="DG227" s="3">
        <v>8</v>
      </c>
      <c r="DH227" s="3">
        <v>7.3</v>
      </c>
      <c r="DI227" s="3">
        <v>1</v>
      </c>
      <c r="DJ227" s="3">
        <v>1367200</v>
      </c>
      <c r="DK227" s="3">
        <v>0</v>
      </c>
      <c r="DL227" s="3">
        <v>0</v>
      </c>
      <c r="DM227" s="3">
        <v>798000</v>
      </c>
      <c r="DN227" s="3">
        <v>0</v>
      </c>
      <c r="DO227" s="3">
        <v>268700</v>
      </c>
      <c r="DP227" s="3">
        <v>0</v>
      </c>
      <c r="DQ227" s="3">
        <v>0</v>
      </c>
      <c r="DR227" s="3">
        <v>10254</v>
      </c>
      <c r="DS227" s="3">
        <v>3500</v>
      </c>
      <c r="DT227" s="3">
        <v>2769779.83</v>
      </c>
      <c r="DU227" s="3">
        <v>0</v>
      </c>
      <c r="DV227" s="3">
        <v>0</v>
      </c>
      <c r="DW227" s="3">
        <v>0</v>
      </c>
      <c r="DX227" s="3">
        <v>0</v>
      </c>
      <c r="DY227" s="3">
        <v>0</v>
      </c>
      <c r="DZ227" s="3">
        <v>163452.63</v>
      </c>
      <c r="EA227" s="3">
        <v>0</v>
      </c>
      <c r="EB227" s="3">
        <v>0</v>
      </c>
      <c r="EC227" s="3">
        <v>1322614</v>
      </c>
      <c r="ED227" s="3">
        <v>1283713.2</v>
      </c>
      <c r="EE227" s="3">
        <v>0.17</v>
      </c>
      <c r="EF227" s="3">
        <v>5217434</v>
      </c>
      <c r="EG227" s="3">
        <v>170900</v>
      </c>
      <c r="EH227" s="3">
        <v>765.34</v>
      </c>
      <c r="EI227" s="2">
        <v>648340</v>
      </c>
      <c r="EJ227" s="2">
        <v>170510</v>
      </c>
      <c r="EK227" s="2" t="s">
        <v>154</v>
      </c>
      <c r="EL227" s="2" t="s">
        <v>155</v>
      </c>
    </row>
    <row r="228" spans="1:142" hidden="1">
      <c r="A228" s="2" t="s">
        <v>681</v>
      </c>
      <c r="B228" s="2" t="s">
        <v>682</v>
      </c>
      <c r="C228" s="2" t="s">
        <v>455</v>
      </c>
      <c r="D228" s="2" t="s">
        <v>456</v>
      </c>
      <c r="E228" s="2" t="s">
        <v>457</v>
      </c>
      <c r="F228" s="2" t="s">
        <v>458</v>
      </c>
      <c r="G228" s="2" t="s">
        <v>459</v>
      </c>
      <c r="H228" s="2" t="s">
        <v>460</v>
      </c>
      <c r="I228" s="2" t="s">
        <v>460</v>
      </c>
      <c r="J228" s="2" t="s">
        <v>461</v>
      </c>
      <c r="K228" s="2" t="s">
        <v>171</v>
      </c>
      <c r="L228" s="2">
        <v>1</v>
      </c>
      <c r="M228" s="3">
        <v>33</v>
      </c>
      <c r="N228" s="3">
        <v>33</v>
      </c>
      <c r="O228" s="3">
        <v>2600</v>
      </c>
      <c r="P228" s="2" t="s">
        <v>462</v>
      </c>
      <c r="Q228" s="2" t="s">
        <v>152</v>
      </c>
      <c r="R228" s="3">
        <v>1000</v>
      </c>
      <c r="S228" s="2" t="s">
        <v>661</v>
      </c>
      <c r="T228" s="2" t="s">
        <v>682</v>
      </c>
      <c r="U228" s="2" t="s">
        <v>152</v>
      </c>
      <c r="V228" s="2" t="s">
        <v>152</v>
      </c>
      <c r="W228" s="3">
        <v>81881.31</v>
      </c>
      <c r="X228" s="3">
        <v>81456.22</v>
      </c>
      <c r="Y228" s="3">
        <v>82515.509999999995</v>
      </c>
      <c r="Z228" s="3">
        <v>82083.66</v>
      </c>
      <c r="AA228" s="3">
        <v>19589.400000000001</v>
      </c>
      <c r="AB228" s="3">
        <v>19589.400000000001</v>
      </c>
      <c r="AC228" s="3">
        <v>0</v>
      </c>
      <c r="AD228" s="3">
        <v>0</v>
      </c>
      <c r="AE228" s="3">
        <v>15264.32</v>
      </c>
      <c r="AF228" s="3">
        <v>15172.6</v>
      </c>
      <c r="AG228" s="3">
        <v>15609.94</v>
      </c>
      <c r="AH228" s="3">
        <v>15514.92</v>
      </c>
      <c r="AI228" s="3">
        <v>31696.02</v>
      </c>
      <c r="AJ228" s="3">
        <v>31606.48</v>
      </c>
      <c r="AK228" s="3">
        <v>0</v>
      </c>
      <c r="AL228" s="3">
        <v>0</v>
      </c>
      <c r="AM228" s="3">
        <v>57.27</v>
      </c>
      <c r="AN228" s="3">
        <v>56.45</v>
      </c>
      <c r="AO228" s="3">
        <v>425090</v>
      </c>
      <c r="AP228" s="3">
        <v>431850</v>
      </c>
      <c r="AQ228" s="3">
        <v>0</v>
      </c>
      <c r="AR228" s="3">
        <v>0</v>
      </c>
      <c r="AS228" s="3">
        <v>820</v>
      </c>
      <c r="AT228" s="3">
        <v>91720</v>
      </c>
      <c r="AU228" s="3">
        <v>95020</v>
      </c>
      <c r="AV228" s="3">
        <v>30103.5</v>
      </c>
      <c r="AW228" s="3">
        <v>0</v>
      </c>
      <c r="AX228" s="3">
        <v>2004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0</v>
      </c>
      <c r="BI228" s="3">
        <v>0</v>
      </c>
      <c r="BJ228" s="3">
        <v>0</v>
      </c>
      <c r="BK228" s="3">
        <v>0</v>
      </c>
      <c r="BL228" s="3">
        <v>0</v>
      </c>
      <c r="BM228" s="3">
        <v>0</v>
      </c>
      <c r="BN228" s="3">
        <v>0</v>
      </c>
      <c r="BO228" s="3">
        <v>0</v>
      </c>
      <c r="BP228" s="3">
        <v>0</v>
      </c>
      <c r="BQ228" s="3">
        <v>0</v>
      </c>
      <c r="BR228" s="3">
        <v>0</v>
      </c>
      <c r="BS228" s="3">
        <v>0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114697</v>
      </c>
      <c r="CJ228" s="3">
        <v>229.68</v>
      </c>
      <c r="CK228" s="3">
        <v>0</v>
      </c>
      <c r="CL228" s="3">
        <v>0</v>
      </c>
      <c r="CM228" s="3">
        <v>29738.25</v>
      </c>
      <c r="CN228" s="3">
        <v>29698.25</v>
      </c>
      <c r="CO228" s="3">
        <v>316333</v>
      </c>
      <c r="CP228" s="3">
        <v>0</v>
      </c>
      <c r="CQ228" s="3">
        <v>0</v>
      </c>
      <c r="CR228" s="3">
        <v>316333</v>
      </c>
      <c r="CS228" s="3">
        <v>2080</v>
      </c>
      <c r="CT228" s="3">
        <v>186740</v>
      </c>
      <c r="CU228" s="3">
        <v>-30103.5</v>
      </c>
      <c r="CV228" s="3">
        <v>0</v>
      </c>
      <c r="CW228" s="3">
        <v>475</v>
      </c>
      <c r="CX228" s="3">
        <v>950</v>
      </c>
      <c r="CY228" s="3">
        <v>7.15</v>
      </c>
      <c r="CZ228" s="3">
        <v>7.15</v>
      </c>
      <c r="DA228" s="3">
        <v>7.3</v>
      </c>
      <c r="DB228" s="3">
        <v>1</v>
      </c>
      <c r="DC228" s="3">
        <v>0.6</v>
      </c>
      <c r="DD228" s="3">
        <v>475</v>
      </c>
      <c r="DE228" s="3">
        <v>950</v>
      </c>
      <c r="DF228" s="3">
        <v>7.15</v>
      </c>
      <c r="DG228" s="3">
        <v>7.15</v>
      </c>
      <c r="DH228" s="3">
        <v>7.3</v>
      </c>
      <c r="DI228" s="3">
        <v>1</v>
      </c>
      <c r="DJ228" s="3">
        <v>2261780.9500000002</v>
      </c>
      <c r="DK228" s="3">
        <v>0</v>
      </c>
      <c r="DL228" s="3">
        <v>0</v>
      </c>
      <c r="DM228" s="3">
        <v>988000</v>
      </c>
      <c r="DN228" s="3">
        <v>0</v>
      </c>
      <c r="DO228" s="3">
        <v>186740</v>
      </c>
      <c r="DP228" s="3">
        <v>-30103.5</v>
      </c>
      <c r="DQ228" s="3">
        <v>0</v>
      </c>
      <c r="DR228" s="3">
        <v>18979.98</v>
      </c>
      <c r="DS228" s="3">
        <v>3500</v>
      </c>
      <c r="DT228" s="3">
        <v>26083.34</v>
      </c>
      <c r="DU228" s="3">
        <v>0</v>
      </c>
      <c r="DV228" s="3">
        <v>0</v>
      </c>
      <c r="DW228" s="3">
        <v>0</v>
      </c>
      <c r="DX228" s="3">
        <v>168.94</v>
      </c>
      <c r="DY228" s="3">
        <v>0</v>
      </c>
      <c r="DZ228" s="3">
        <v>56186.84</v>
      </c>
      <c r="EA228" s="3">
        <v>0</v>
      </c>
      <c r="EB228" s="3">
        <v>0</v>
      </c>
      <c r="EC228" s="3">
        <v>0</v>
      </c>
      <c r="ED228" s="3">
        <v>0</v>
      </c>
      <c r="EE228" s="3">
        <v>-0.21</v>
      </c>
      <c r="EF228" s="3">
        <v>3485253</v>
      </c>
      <c r="EG228" s="3">
        <v>317153</v>
      </c>
      <c r="EH228" s="3">
        <v>1774.32</v>
      </c>
      <c r="EI228" s="2">
        <v>114697</v>
      </c>
      <c r="EJ228" s="2">
        <v>310393</v>
      </c>
      <c r="EK228" s="2" t="s">
        <v>154</v>
      </c>
      <c r="EL228" s="2" t="s">
        <v>162</v>
      </c>
    </row>
    <row r="229" spans="1:142" hidden="1">
      <c r="A229" s="2" t="s">
        <v>681</v>
      </c>
      <c r="B229" s="2" t="s">
        <v>682</v>
      </c>
      <c r="C229" s="2" t="s">
        <v>474</v>
      </c>
      <c r="D229" s="2" t="s">
        <v>475</v>
      </c>
      <c r="E229" s="2" t="s">
        <v>476</v>
      </c>
      <c r="F229" s="2" t="s">
        <v>477</v>
      </c>
      <c r="G229" s="2" t="s">
        <v>478</v>
      </c>
      <c r="H229" s="2" t="s">
        <v>479</v>
      </c>
      <c r="I229" s="2" t="s">
        <v>479</v>
      </c>
      <c r="J229" s="2" t="s">
        <v>480</v>
      </c>
      <c r="K229" s="2" t="s">
        <v>150</v>
      </c>
      <c r="L229" s="2">
        <v>2</v>
      </c>
      <c r="M229" s="3">
        <v>33</v>
      </c>
      <c r="N229" s="3">
        <v>33</v>
      </c>
      <c r="O229" s="3">
        <v>3950</v>
      </c>
      <c r="P229" s="2" t="s">
        <v>481</v>
      </c>
      <c r="Q229" s="2" t="s">
        <v>152</v>
      </c>
      <c r="R229" s="3">
        <v>1000</v>
      </c>
      <c r="S229" s="2" t="s">
        <v>661</v>
      </c>
      <c r="T229" s="2" t="s">
        <v>682</v>
      </c>
      <c r="U229" s="2" t="s">
        <v>152</v>
      </c>
      <c r="V229" s="2" t="s">
        <v>152</v>
      </c>
      <c r="W229" s="3">
        <v>36435.1</v>
      </c>
      <c r="X229" s="3">
        <v>35049.1</v>
      </c>
      <c r="Y229" s="3">
        <v>36582.199999999997</v>
      </c>
      <c r="Z229" s="3">
        <v>35193.199999999997</v>
      </c>
      <c r="AA229" s="3">
        <v>0</v>
      </c>
      <c r="AB229" s="3">
        <v>0</v>
      </c>
      <c r="AC229" s="3">
        <v>0</v>
      </c>
      <c r="AD229" s="3">
        <v>0</v>
      </c>
      <c r="AE229" s="3">
        <v>6103</v>
      </c>
      <c r="AF229" s="3">
        <v>5878</v>
      </c>
      <c r="AG229" s="3">
        <v>6030</v>
      </c>
      <c r="AH229" s="3">
        <v>5792.6</v>
      </c>
      <c r="AI229" s="3">
        <v>7815.4</v>
      </c>
      <c r="AJ229" s="3">
        <v>7522.3</v>
      </c>
      <c r="AK229" s="3">
        <v>2759.2</v>
      </c>
      <c r="AL229" s="3">
        <v>2653.1</v>
      </c>
      <c r="AM229" s="3">
        <v>0</v>
      </c>
      <c r="AN229" s="3">
        <v>0</v>
      </c>
      <c r="AO229" s="3">
        <v>1386000</v>
      </c>
      <c r="AP229" s="3">
        <v>1389000</v>
      </c>
      <c r="AQ229" s="3">
        <v>0</v>
      </c>
      <c r="AR229" s="3">
        <v>0</v>
      </c>
      <c r="AS229" s="3">
        <v>0</v>
      </c>
      <c r="AT229" s="3">
        <v>225000</v>
      </c>
      <c r="AU229" s="3">
        <v>237400</v>
      </c>
      <c r="AV229" s="3">
        <v>193881</v>
      </c>
      <c r="AW229" s="3">
        <v>6879</v>
      </c>
      <c r="AX229" s="3">
        <v>2981.04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0</v>
      </c>
      <c r="BI229" s="3">
        <v>0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395022</v>
      </c>
      <c r="CJ229" s="3">
        <v>545.59</v>
      </c>
      <c r="CK229" s="3">
        <v>0</v>
      </c>
      <c r="CL229" s="3">
        <v>0</v>
      </c>
      <c r="CM229" s="3">
        <v>99219</v>
      </c>
      <c r="CN229" s="3">
        <v>99221</v>
      </c>
      <c r="CO229" s="3">
        <v>993978</v>
      </c>
      <c r="CP229" s="3">
        <v>0</v>
      </c>
      <c r="CQ229" s="3">
        <v>0</v>
      </c>
      <c r="CR229" s="3">
        <v>993978</v>
      </c>
      <c r="CS229" s="3">
        <v>3160</v>
      </c>
      <c r="CT229" s="3">
        <v>462400</v>
      </c>
      <c r="CU229" s="3">
        <v>-193881</v>
      </c>
      <c r="CV229" s="3">
        <v>-6879</v>
      </c>
      <c r="CW229" s="3">
        <v>475</v>
      </c>
      <c r="CX229" s="3">
        <v>950</v>
      </c>
      <c r="CY229" s="3">
        <v>8</v>
      </c>
      <c r="CZ229" s="3">
        <v>8</v>
      </c>
      <c r="DA229" s="3">
        <v>7.3</v>
      </c>
      <c r="DB229" s="3">
        <v>1</v>
      </c>
      <c r="DC229" s="3">
        <v>0.6</v>
      </c>
      <c r="DD229" s="3">
        <v>475</v>
      </c>
      <c r="DE229" s="3">
        <v>950</v>
      </c>
      <c r="DF229" s="3">
        <v>8</v>
      </c>
      <c r="DG229" s="3">
        <v>8</v>
      </c>
      <c r="DH229" s="3">
        <v>7.3</v>
      </c>
      <c r="DI229" s="3">
        <v>1</v>
      </c>
      <c r="DJ229" s="3">
        <v>7951824</v>
      </c>
      <c r="DK229" s="3">
        <v>0</v>
      </c>
      <c r="DL229" s="3">
        <v>0</v>
      </c>
      <c r="DM229" s="3">
        <v>1501000</v>
      </c>
      <c r="DN229" s="3">
        <v>0</v>
      </c>
      <c r="DO229" s="3">
        <v>462400</v>
      </c>
      <c r="DP229" s="3">
        <v>-193881</v>
      </c>
      <c r="DQ229" s="3">
        <v>-6879</v>
      </c>
      <c r="DR229" s="3">
        <v>59638.68</v>
      </c>
      <c r="DS229" s="3">
        <v>3500</v>
      </c>
      <c r="DT229" s="3">
        <v>-69682.53</v>
      </c>
      <c r="DU229" s="3">
        <v>0</v>
      </c>
      <c r="DV229" s="3">
        <v>0</v>
      </c>
      <c r="DW229" s="3">
        <v>0</v>
      </c>
      <c r="DX229" s="3">
        <v>0</v>
      </c>
      <c r="DY229" s="3">
        <v>0</v>
      </c>
      <c r="DZ229" s="3">
        <v>122589.47</v>
      </c>
      <c r="EA229" s="3">
        <v>0</v>
      </c>
      <c r="EB229" s="3">
        <v>0</v>
      </c>
      <c r="EC229" s="3">
        <v>0</v>
      </c>
      <c r="ED229" s="3">
        <v>0</v>
      </c>
      <c r="EE229" s="3">
        <v>-0.15</v>
      </c>
      <c r="EF229" s="3">
        <v>9908680</v>
      </c>
      <c r="EG229" s="3">
        <v>993978</v>
      </c>
      <c r="EH229" s="3">
        <v>2435.4499999999998</v>
      </c>
      <c r="EI229" s="2">
        <v>395022</v>
      </c>
      <c r="EJ229" s="2">
        <v>990978</v>
      </c>
      <c r="EK229" s="2" t="s">
        <v>154</v>
      </c>
      <c r="EL229" s="2" t="s">
        <v>162</v>
      </c>
    </row>
    <row r="230" spans="1:142" hidden="1">
      <c r="A230" s="2" t="s">
        <v>681</v>
      </c>
      <c r="B230" s="2" t="s">
        <v>682</v>
      </c>
      <c r="C230" s="2" t="s">
        <v>482</v>
      </c>
      <c r="D230" s="2" t="s">
        <v>483</v>
      </c>
      <c r="E230" s="2" t="s">
        <v>484</v>
      </c>
      <c r="F230" s="2" t="s">
        <v>485</v>
      </c>
      <c r="G230" s="2" t="s">
        <v>486</v>
      </c>
      <c r="H230" s="2" t="s">
        <v>479</v>
      </c>
      <c r="I230" s="2" t="s">
        <v>487</v>
      </c>
      <c r="J230" s="2" t="s">
        <v>487</v>
      </c>
      <c r="K230" s="2" t="s">
        <v>171</v>
      </c>
      <c r="L230" s="2">
        <v>1</v>
      </c>
      <c r="M230" s="3">
        <v>11</v>
      </c>
      <c r="N230" s="3">
        <v>33</v>
      </c>
      <c r="O230" s="3">
        <v>5000</v>
      </c>
      <c r="P230" s="2" t="s">
        <v>488</v>
      </c>
      <c r="Q230" s="2" t="s">
        <v>152</v>
      </c>
      <c r="R230" s="3">
        <v>1000</v>
      </c>
      <c r="S230" s="2" t="s">
        <v>661</v>
      </c>
      <c r="T230" s="2" t="s">
        <v>682</v>
      </c>
      <c r="U230" s="2" t="s">
        <v>152</v>
      </c>
      <c r="V230" s="2" t="s">
        <v>152</v>
      </c>
      <c r="W230" s="3">
        <v>233593.37</v>
      </c>
      <c r="X230" s="3">
        <v>230523.22</v>
      </c>
      <c r="Y230" s="3">
        <v>234144.39</v>
      </c>
      <c r="Z230" s="3">
        <v>231068.82</v>
      </c>
      <c r="AA230" s="3">
        <v>0</v>
      </c>
      <c r="AB230" s="3">
        <v>0</v>
      </c>
      <c r="AC230" s="3">
        <v>0</v>
      </c>
      <c r="AD230" s="3">
        <v>0</v>
      </c>
      <c r="AE230" s="3">
        <v>39134.660000000003</v>
      </c>
      <c r="AF230" s="3">
        <v>38624.550000000003</v>
      </c>
      <c r="AG230" s="3">
        <v>38977.46</v>
      </c>
      <c r="AH230" s="3">
        <v>38444.26</v>
      </c>
      <c r="AI230" s="3">
        <v>80081.33</v>
      </c>
      <c r="AJ230" s="3">
        <v>79051.31</v>
      </c>
      <c r="AK230" s="3">
        <v>0</v>
      </c>
      <c r="AL230" s="3">
        <v>0</v>
      </c>
      <c r="AM230" s="3">
        <v>0</v>
      </c>
      <c r="AN230" s="3">
        <v>0</v>
      </c>
      <c r="AO230" s="3">
        <v>3070150</v>
      </c>
      <c r="AP230" s="3">
        <v>3075570</v>
      </c>
      <c r="AQ230" s="3">
        <v>0</v>
      </c>
      <c r="AR230" s="3">
        <v>0</v>
      </c>
      <c r="AS230" s="3">
        <v>0</v>
      </c>
      <c r="AT230" s="3">
        <v>510110</v>
      </c>
      <c r="AU230" s="3">
        <v>533200</v>
      </c>
      <c r="AV230" s="3">
        <v>1030020</v>
      </c>
      <c r="AW230" s="3">
        <v>0</v>
      </c>
      <c r="AX230" s="3">
        <v>4821</v>
      </c>
      <c r="AY230" s="3">
        <v>953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0</v>
      </c>
      <c r="BI230" s="3">
        <v>0</v>
      </c>
      <c r="BJ230" s="3">
        <v>0</v>
      </c>
      <c r="BK230" s="3">
        <v>0</v>
      </c>
      <c r="BL230" s="3">
        <v>0</v>
      </c>
      <c r="BM230" s="3">
        <v>0</v>
      </c>
      <c r="BN230" s="3">
        <v>0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3074617</v>
      </c>
      <c r="CP230" s="3">
        <v>0</v>
      </c>
      <c r="CQ230" s="3">
        <v>0</v>
      </c>
      <c r="CR230" s="3">
        <v>3074617</v>
      </c>
      <c r="CS230" s="3">
        <v>4821</v>
      </c>
      <c r="CT230" s="3">
        <v>1042357</v>
      </c>
      <c r="CU230" s="3">
        <v>-1030020</v>
      </c>
      <c r="CV230" s="3">
        <v>0</v>
      </c>
      <c r="CW230" s="3">
        <v>475</v>
      </c>
      <c r="CX230" s="3">
        <v>950</v>
      </c>
      <c r="CY230" s="3">
        <v>7.15</v>
      </c>
      <c r="CZ230" s="3">
        <v>7.15</v>
      </c>
      <c r="DA230" s="3">
        <v>7.3</v>
      </c>
      <c r="DB230" s="3">
        <v>1</v>
      </c>
      <c r="DC230" s="3">
        <v>0.6</v>
      </c>
      <c r="DD230" s="3">
        <v>475</v>
      </c>
      <c r="DE230" s="3">
        <v>950</v>
      </c>
      <c r="DF230" s="3">
        <v>7.15</v>
      </c>
      <c r="DG230" s="3">
        <v>7.15</v>
      </c>
      <c r="DH230" s="3">
        <v>7.3</v>
      </c>
      <c r="DI230" s="3">
        <v>1</v>
      </c>
      <c r="DJ230" s="3">
        <v>21983511.550000001</v>
      </c>
      <c r="DK230" s="3">
        <v>0</v>
      </c>
      <c r="DL230" s="3">
        <v>0</v>
      </c>
      <c r="DM230" s="3">
        <v>2289975</v>
      </c>
      <c r="DN230" s="3">
        <v>0</v>
      </c>
      <c r="DO230" s="3">
        <v>1042357</v>
      </c>
      <c r="DP230" s="3">
        <v>-1030020</v>
      </c>
      <c r="DQ230" s="3">
        <v>0</v>
      </c>
      <c r="DR230" s="3">
        <v>184477.02</v>
      </c>
      <c r="DS230" s="3">
        <v>3500</v>
      </c>
      <c r="DT230" s="3">
        <v>-854801.74</v>
      </c>
      <c r="DU230" s="3">
        <v>0</v>
      </c>
      <c r="DV230" s="3">
        <v>0</v>
      </c>
      <c r="DW230" s="3">
        <v>0</v>
      </c>
      <c r="DX230" s="3">
        <v>0</v>
      </c>
      <c r="DY230" s="3">
        <v>0</v>
      </c>
      <c r="DZ230" s="3">
        <v>171625.26</v>
      </c>
      <c r="EA230" s="3">
        <v>0</v>
      </c>
      <c r="EB230" s="3">
        <v>0</v>
      </c>
      <c r="EC230" s="3">
        <v>1706</v>
      </c>
      <c r="ED230" s="3">
        <v>1887</v>
      </c>
      <c r="EE230" s="3">
        <v>0.17</v>
      </c>
      <c r="EF230" s="3">
        <v>24649019</v>
      </c>
      <c r="EG230" s="3">
        <v>3074617</v>
      </c>
      <c r="EH230" s="3">
        <v>4821</v>
      </c>
      <c r="EI230" s="2">
        <v>953</v>
      </c>
      <c r="EJ230" s="2">
        <v>3069197</v>
      </c>
      <c r="EK230" s="2" t="s">
        <v>173</v>
      </c>
      <c r="EL230" s="2" t="s">
        <v>155</v>
      </c>
    </row>
    <row r="231" spans="1:142" hidden="1">
      <c r="A231" s="2" t="s">
        <v>681</v>
      </c>
      <c r="B231" s="2" t="s">
        <v>682</v>
      </c>
      <c r="C231" s="2" t="s">
        <v>489</v>
      </c>
      <c r="D231" s="2" t="s">
        <v>456</v>
      </c>
      <c r="E231" s="2" t="s">
        <v>490</v>
      </c>
      <c r="F231" s="2" t="s">
        <v>491</v>
      </c>
      <c r="G231" s="2" t="s">
        <v>492</v>
      </c>
      <c r="H231" s="2" t="s">
        <v>479</v>
      </c>
      <c r="I231" s="2" t="s">
        <v>487</v>
      </c>
      <c r="J231" s="2" t="s">
        <v>487</v>
      </c>
      <c r="K231" s="2" t="s">
        <v>171</v>
      </c>
      <c r="L231" s="2">
        <v>1</v>
      </c>
      <c r="M231" s="3">
        <v>33</v>
      </c>
      <c r="N231" s="3">
        <v>33</v>
      </c>
      <c r="O231" s="3">
        <v>3500</v>
      </c>
      <c r="P231" s="2" t="s">
        <v>493</v>
      </c>
      <c r="Q231" s="2" t="s">
        <v>152</v>
      </c>
      <c r="R231" s="3">
        <v>1000</v>
      </c>
      <c r="S231" s="2" t="s">
        <v>661</v>
      </c>
      <c r="T231" s="2" t="s">
        <v>682</v>
      </c>
      <c r="U231" s="2" t="s">
        <v>152</v>
      </c>
      <c r="V231" s="2" t="s">
        <v>152</v>
      </c>
      <c r="W231" s="3">
        <v>116909.12</v>
      </c>
      <c r="X231" s="3">
        <v>115981.63</v>
      </c>
      <c r="Y231" s="3">
        <v>120088.46</v>
      </c>
      <c r="Z231" s="3">
        <v>119151.81</v>
      </c>
      <c r="AA231" s="3">
        <v>0</v>
      </c>
      <c r="AB231" s="3">
        <v>0</v>
      </c>
      <c r="AC231" s="3">
        <v>0</v>
      </c>
      <c r="AD231" s="3">
        <v>0</v>
      </c>
      <c r="AE231" s="3">
        <v>19637.52</v>
      </c>
      <c r="AF231" s="3">
        <v>19481.560000000001</v>
      </c>
      <c r="AG231" s="3">
        <v>21580.84</v>
      </c>
      <c r="AH231" s="3">
        <v>21399.23</v>
      </c>
      <c r="AI231" s="3">
        <v>52094.26</v>
      </c>
      <c r="AJ231" s="3">
        <v>51767.05</v>
      </c>
      <c r="AK231" s="3">
        <v>0</v>
      </c>
      <c r="AL231" s="3">
        <v>0</v>
      </c>
      <c r="AM231" s="3">
        <v>134.11000000000001</v>
      </c>
      <c r="AN231" s="3">
        <v>134.02000000000001</v>
      </c>
      <c r="AO231" s="3">
        <v>927490</v>
      </c>
      <c r="AP231" s="3">
        <v>936650</v>
      </c>
      <c r="AQ231" s="3">
        <v>0</v>
      </c>
      <c r="AR231" s="3">
        <v>0</v>
      </c>
      <c r="AS231" s="3">
        <v>90</v>
      </c>
      <c r="AT231" s="3">
        <v>155960</v>
      </c>
      <c r="AU231" s="3">
        <v>181610</v>
      </c>
      <c r="AV231" s="3">
        <v>267946.5</v>
      </c>
      <c r="AW231" s="3">
        <v>0</v>
      </c>
      <c r="AX231" s="3">
        <v>2385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0</v>
      </c>
      <c r="BI231" s="3">
        <v>0</v>
      </c>
      <c r="BJ231" s="3">
        <v>0</v>
      </c>
      <c r="BK231" s="3">
        <v>0</v>
      </c>
      <c r="BL231" s="3">
        <v>0</v>
      </c>
      <c r="BM231" s="3">
        <v>0</v>
      </c>
      <c r="BN231" s="3">
        <v>0</v>
      </c>
      <c r="BO231" s="3">
        <v>0</v>
      </c>
      <c r="BP231" s="3">
        <v>0</v>
      </c>
      <c r="BQ231" s="3">
        <v>0</v>
      </c>
      <c r="BR231" s="3">
        <v>0</v>
      </c>
      <c r="BS231" s="3">
        <v>0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116774</v>
      </c>
      <c r="CJ231" s="3">
        <v>173.17</v>
      </c>
      <c r="CK231" s="3">
        <v>0</v>
      </c>
      <c r="CL231" s="3">
        <v>0</v>
      </c>
      <c r="CM231" s="3">
        <v>29738.25</v>
      </c>
      <c r="CN231" s="3">
        <v>29525.25</v>
      </c>
      <c r="CO231" s="3">
        <v>819786</v>
      </c>
      <c r="CP231" s="3">
        <v>0</v>
      </c>
      <c r="CQ231" s="3">
        <v>0</v>
      </c>
      <c r="CR231" s="3">
        <v>819786</v>
      </c>
      <c r="CS231" s="3">
        <v>2800</v>
      </c>
      <c r="CT231" s="3">
        <v>337570</v>
      </c>
      <c r="CU231" s="3">
        <v>-267946.5</v>
      </c>
      <c r="CV231" s="3">
        <v>0</v>
      </c>
      <c r="CW231" s="3">
        <v>475</v>
      </c>
      <c r="CX231" s="3">
        <v>950</v>
      </c>
      <c r="CY231" s="3">
        <v>7.15</v>
      </c>
      <c r="CZ231" s="3">
        <v>7.15</v>
      </c>
      <c r="DA231" s="3">
        <v>7.3</v>
      </c>
      <c r="DB231" s="3">
        <v>1</v>
      </c>
      <c r="DC231" s="3">
        <v>0.6</v>
      </c>
      <c r="DD231" s="3">
        <v>475</v>
      </c>
      <c r="DE231" s="3">
        <v>950</v>
      </c>
      <c r="DF231" s="3">
        <v>7.15</v>
      </c>
      <c r="DG231" s="3">
        <v>7.15</v>
      </c>
      <c r="DH231" s="3">
        <v>7.3</v>
      </c>
      <c r="DI231" s="3">
        <v>1</v>
      </c>
      <c r="DJ231" s="3">
        <v>5861469.9000000004</v>
      </c>
      <c r="DK231" s="3">
        <v>0</v>
      </c>
      <c r="DL231" s="3">
        <v>0</v>
      </c>
      <c r="DM231" s="3">
        <v>1330000</v>
      </c>
      <c r="DN231" s="3">
        <v>0</v>
      </c>
      <c r="DO231" s="3">
        <v>337570</v>
      </c>
      <c r="DP231" s="3">
        <v>-267946.5</v>
      </c>
      <c r="DQ231" s="3">
        <v>0</v>
      </c>
      <c r="DR231" s="3">
        <v>49187.16</v>
      </c>
      <c r="DS231" s="3">
        <v>3500</v>
      </c>
      <c r="DT231" s="3">
        <v>-221975.45</v>
      </c>
      <c r="DU231" s="3">
        <v>0</v>
      </c>
      <c r="DV231" s="3">
        <v>0</v>
      </c>
      <c r="DW231" s="3">
        <v>0</v>
      </c>
      <c r="DX231" s="3">
        <v>313.2</v>
      </c>
      <c r="DY231" s="3">
        <v>0</v>
      </c>
      <c r="DZ231" s="3">
        <v>45971.05</v>
      </c>
      <c r="EA231" s="3">
        <v>0</v>
      </c>
      <c r="EB231" s="3">
        <v>0</v>
      </c>
      <c r="EC231" s="3">
        <v>0</v>
      </c>
      <c r="ED231" s="3">
        <v>0</v>
      </c>
      <c r="EE231" s="3">
        <v>0.19</v>
      </c>
      <c r="EF231" s="3">
        <v>7360065</v>
      </c>
      <c r="EG231" s="3">
        <v>819876</v>
      </c>
      <c r="EH231" s="3">
        <v>2211.83</v>
      </c>
      <c r="EI231" s="2">
        <v>116774</v>
      </c>
      <c r="EJ231" s="2">
        <v>810716</v>
      </c>
      <c r="EK231" s="2" t="s">
        <v>154</v>
      </c>
      <c r="EL231" s="2" t="s">
        <v>162</v>
      </c>
    </row>
    <row r="232" spans="1:142" hidden="1">
      <c r="A232" s="2" t="s">
        <v>681</v>
      </c>
      <c r="B232" s="2" t="s">
        <v>682</v>
      </c>
      <c r="C232" s="2" t="s">
        <v>494</v>
      </c>
      <c r="D232" s="2" t="s">
        <v>495</v>
      </c>
      <c r="E232" s="2" t="s">
        <v>496</v>
      </c>
      <c r="F232" s="2" t="s">
        <v>497</v>
      </c>
      <c r="G232" s="2" t="s">
        <v>498</v>
      </c>
      <c r="H232" s="2" t="s">
        <v>479</v>
      </c>
      <c r="I232" s="2" t="s">
        <v>487</v>
      </c>
      <c r="J232" s="2" t="s">
        <v>487</v>
      </c>
      <c r="K232" s="2" t="s">
        <v>171</v>
      </c>
      <c r="L232" s="2">
        <v>1</v>
      </c>
      <c r="M232" s="3">
        <v>33</v>
      </c>
      <c r="N232" s="3">
        <v>33</v>
      </c>
      <c r="O232" s="3">
        <v>4450</v>
      </c>
      <c r="P232" s="2" t="s">
        <v>499</v>
      </c>
      <c r="Q232" s="2" t="s">
        <v>152</v>
      </c>
      <c r="R232" s="3">
        <v>1000</v>
      </c>
      <c r="S232" s="2" t="s">
        <v>661</v>
      </c>
      <c r="T232" s="2" t="s">
        <v>682</v>
      </c>
      <c r="U232" s="2" t="s">
        <v>152</v>
      </c>
      <c r="V232" s="2" t="s">
        <v>152</v>
      </c>
      <c r="W232" s="3">
        <v>162813.51999999999</v>
      </c>
      <c r="X232" s="3">
        <v>161394.26</v>
      </c>
      <c r="Y232" s="3">
        <v>164848</v>
      </c>
      <c r="Z232" s="3">
        <v>163417.35999999999</v>
      </c>
      <c r="AA232" s="3">
        <v>0</v>
      </c>
      <c r="AB232" s="3">
        <v>0</v>
      </c>
      <c r="AC232" s="3">
        <v>0</v>
      </c>
      <c r="AD232" s="3">
        <v>0</v>
      </c>
      <c r="AE232" s="3">
        <v>27591.13</v>
      </c>
      <c r="AF232" s="3">
        <v>27348.15</v>
      </c>
      <c r="AG232" s="3">
        <v>29152.16</v>
      </c>
      <c r="AH232" s="3">
        <v>28889.63</v>
      </c>
      <c r="AI232" s="3">
        <v>60438.11</v>
      </c>
      <c r="AJ232" s="3">
        <v>60001.83</v>
      </c>
      <c r="AK232" s="3">
        <v>0</v>
      </c>
      <c r="AL232" s="3">
        <v>0</v>
      </c>
      <c r="AM232" s="3">
        <v>131.63</v>
      </c>
      <c r="AN232" s="3">
        <v>129.96</v>
      </c>
      <c r="AO232" s="3">
        <v>1419260</v>
      </c>
      <c r="AP232" s="3">
        <v>1430640</v>
      </c>
      <c r="AQ232" s="3">
        <v>0</v>
      </c>
      <c r="AR232" s="3">
        <v>0</v>
      </c>
      <c r="AS232" s="3">
        <v>1670</v>
      </c>
      <c r="AT232" s="3">
        <v>242980</v>
      </c>
      <c r="AU232" s="3">
        <v>262530</v>
      </c>
      <c r="AV232" s="3">
        <v>146907.25</v>
      </c>
      <c r="AW232" s="3">
        <v>0</v>
      </c>
      <c r="AX232" s="3">
        <v>3612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0</v>
      </c>
      <c r="BI232" s="3">
        <v>0</v>
      </c>
      <c r="BJ232" s="3">
        <v>0</v>
      </c>
      <c r="BK232" s="3">
        <v>0</v>
      </c>
      <c r="BL232" s="3">
        <v>0</v>
      </c>
      <c r="BM232" s="3">
        <v>0</v>
      </c>
      <c r="BN232" s="3">
        <v>0</v>
      </c>
      <c r="BO232" s="3">
        <v>0</v>
      </c>
      <c r="BP232" s="3">
        <v>0</v>
      </c>
      <c r="BQ232" s="3">
        <v>0</v>
      </c>
      <c r="BR232" s="3">
        <v>0</v>
      </c>
      <c r="BS232" s="3">
        <v>0</v>
      </c>
      <c r="BT232" s="3">
        <v>0</v>
      </c>
      <c r="BU232" s="3">
        <v>0</v>
      </c>
      <c r="BV232" s="3">
        <v>0</v>
      </c>
      <c r="BW232" s="3">
        <v>0</v>
      </c>
      <c r="BX232" s="3">
        <v>0</v>
      </c>
      <c r="BY232" s="3">
        <v>0</v>
      </c>
      <c r="BZ232" s="3">
        <v>0</v>
      </c>
      <c r="CA232" s="3">
        <v>0</v>
      </c>
      <c r="CB232" s="3">
        <v>0</v>
      </c>
      <c r="CC232" s="3">
        <v>0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568825</v>
      </c>
      <c r="CJ232" s="3">
        <v>718.55</v>
      </c>
      <c r="CK232" s="3">
        <v>0</v>
      </c>
      <c r="CL232" s="3">
        <v>0</v>
      </c>
      <c r="CM232" s="3">
        <v>147013.25</v>
      </c>
      <c r="CN232" s="3">
        <v>142359.5</v>
      </c>
      <c r="CO232" s="3">
        <v>860145</v>
      </c>
      <c r="CP232" s="3">
        <v>0</v>
      </c>
      <c r="CQ232" s="3">
        <v>0</v>
      </c>
      <c r="CR232" s="3">
        <v>860145</v>
      </c>
      <c r="CS232" s="3">
        <v>3560</v>
      </c>
      <c r="CT232" s="3">
        <v>505510</v>
      </c>
      <c r="CU232" s="3">
        <v>-146907.25</v>
      </c>
      <c r="CV232" s="3">
        <v>0</v>
      </c>
      <c r="CW232" s="3">
        <v>475</v>
      </c>
      <c r="CX232" s="3">
        <v>950</v>
      </c>
      <c r="CY232" s="3">
        <v>7.15</v>
      </c>
      <c r="CZ232" s="3">
        <v>7.15</v>
      </c>
      <c r="DA232" s="3">
        <v>7.3</v>
      </c>
      <c r="DB232" s="3">
        <v>1</v>
      </c>
      <c r="DC232" s="3">
        <v>0.6</v>
      </c>
      <c r="DD232" s="3">
        <v>475</v>
      </c>
      <c r="DE232" s="3">
        <v>950</v>
      </c>
      <c r="DF232" s="3">
        <v>7.15</v>
      </c>
      <c r="DG232" s="3">
        <v>7.15</v>
      </c>
      <c r="DH232" s="3">
        <v>7.3</v>
      </c>
      <c r="DI232" s="3">
        <v>1</v>
      </c>
      <c r="DJ232" s="3">
        <v>6150036.75</v>
      </c>
      <c r="DK232" s="3">
        <v>0</v>
      </c>
      <c r="DL232" s="3">
        <v>0</v>
      </c>
      <c r="DM232" s="3">
        <v>1691000</v>
      </c>
      <c r="DN232" s="3">
        <v>0</v>
      </c>
      <c r="DO232" s="3">
        <v>505510</v>
      </c>
      <c r="DP232" s="3">
        <v>-146907.25</v>
      </c>
      <c r="DQ232" s="3">
        <v>0</v>
      </c>
      <c r="DR232" s="3">
        <v>51608.7</v>
      </c>
      <c r="DS232" s="3">
        <v>3500</v>
      </c>
      <c r="DT232" s="3">
        <v>2201879.04</v>
      </c>
      <c r="DU232" s="3">
        <v>0</v>
      </c>
      <c r="DV232" s="3">
        <v>0</v>
      </c>
      <c r="DW232" s="3">
        <v>0</v>
      </c>
      <c r="DX232" s="3">
        <v>0</v>
      </c>
      <c r="DY232" s="3">
        <v>0</v>
      </c>
      <c r="DZ232" s="3">
        <v>204315.79</v>
      </c>
      <c r="EA232" s="3">
        <v>0</v>
      </c>
      <c r="EB232" s="3">
        <v>0</v>
      </c>
      <c r="EC232" s="3">
        <v>1018197</v>
      </c>
      <c r="ED232" s="3">
        <v>1126273.5</v>
      </c>
      <c r="EE232" s="3">
        <v>-0.49</v>
      </c>
      <c r="EF232" s="3">
        <v>10603534</v>
      </c>
      <c r="EG232" s="3">
        <v>861815</v>
      </c>
      <c r="EH232" s="3">
        <v>2893.45</v>
      </c>
      <c r="EI232" s="2">
        <v>568825</v>
      </c>
      <c r="EJ232" s="2">
        <v>850435</v>
      </c>
      <c r="EK232" s="2" t="s">
        <v>154</v>
      </c>
      <c r="EL232" s="2" t="s">
        <v>155</v>
      </c>
    </row>
    <row r="233" spans="1:142" hidden="1">
      <c r="A233" s="2" t="s">
        <v>681</v>
      </c>
      <c r="B233" s="2" t="s">
        <v>682</v>
      </c>
      <c r="C233" s="2" t="s">
        <v>500</v>
      </c>
      <c r="D233" s="2" t="s">
        <v>501</v>
      </c>
      <c r="E233" s="2" t="s">
        <v>502</v>
      </c>
      <c r="F233" s="2" t="s">
        <v>503</v>
      </c>
      <c r="G233" s="2" t="s">
        <v>498</v>
      </c>
      <c r="H233" s="2" t="s">
        <v>504</v>
      </c>
      <c r="I233" s="2" t="s">
        <v>505</v>
      </c>
      <c r="J233" s="2" t="s">
        <v>505</v>
      </c>
      <c r="K233" s="2" t="s">
        <v>171</v>
      </c>
      <c r="L233" s="2">
        <v>1</v>
      </c>
      <c r="M233" s="3">
        <v>33</v>
      </c>
      <c r="N233" s="3">
        <v>33</v>
      </c>
      <c r="O233" s="3">
        <v>2850</v>
      </c>
      <c r="P233" s="2" t="s">
        <v>506</v>
      </c>
      <c r="Q233" s="2" t="s">
        <v>152</v>
      </c>
      <c r="R233" s="3">
        <v>1000</v>
      </c>
      <c r="S233" s="2" t="s">
        <v>661</v>
      </c>
      <c r="T233" s="2" t="s">
        <v>682</v>
      </c>
      <c r="U233" s="2" t="s">
        <v>152</v>
      </c>
      <c r="V233" s="2" t="s">
        <v>152</v>
      </c>
      <c r="W233" s="3">
        <v>77535.09</v>
      </c>
      <c r="X233" s="3">
        <v>76884.84</v>
      </c>
      <c r="Y233" s="3">
        <v>78422.52</v>
      </c>
      <c r="Z233" s="3">
        <v>77772</v>
      </c>
      <c r="AA233" s="3">
        <v>0</v>
      </c>
      <c r="AB233" s="3">
        <v>0</v>
      </c>
      <c r="AC233" s="3">
        <v>0</v>
      </c>
      <c r="AD233" s="3">
        <v>0</v>
      </c>
      <c r="AE233" s="3">
        <v>17207.87</v>
      </c>
      <c r="AF233" s="3">
        <v>17045.62</v>
      </c>
      <c r="AG233" s="3">
        <v>14601.14</v>
      </c>
      <c r="AH233" s="3">
        <v>14516.75</v>
      </c>
      <c r="AI233" s="3">
        <v>18116.89</v>
      </c>
      <c r="AJ233" s="3">
        <v>18031.830000000002</v>
      </c>
      <c r="AK233" s="3">
        <v>0</v>
      </c>
      <c r="AL233" s="3">
        <v>0</v>
      </c>
      <c r="AM233" s="3">
        <v>1359.08</v>
      </c>
      <c r="AN233" s="3">
        <v>1348.97</v>
      </c>
      <c r="AO233" s="3">
        <v>650250</v>
      </c>
      <c r="AP233" s="3">
        <v>650520</v>
      </c>
      <c r="AQ233" s="3">
        <v>0</v>
      </c>
      <c r="AR233" s="3">
        <v>0</v>
      </c>
      <c r="AS233" s="3">
        <v>10110</v>
      </c>
      <c r="AT233" s="3">
        <v>162250</v>
      </c>
      <c r="AU233" s="3">
        <v>84390</v>
      </c>
      <c r="AV233" s="3">
        <v>14737.5</v>
      </c>
      <c r="AW233" s="3">
        <v>0</v>
      </c>
      <c r="AX233" s="3">
        <v>2493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0</v>
      </c>
      <c r="BI233" s="3">
        <v>0</v>
      </c>
      <c r="BJ233" s="3">
        <v>0</v>
      </c>
      <c r="BK233" s="3">
        <v>0</v>
      </c>
      <c r="BL233" s="3">
        <v>0</v>
      </c>
      <c r="BM233" s="3">
        <v>0</v>
      </c>
      <c r="BN233" s="3">
        <v>0</v>
      </c>
      <c r="BO233" s="3">
        <v>0</v>
      </c>
      <c r="BP233" s="3">
        <v>0</v>
      </c>
      <c r="BQ233" s="3">
        <v>0</v>
      </c>
      <c r="BR233" s="3">
        <v>0</v>
      </c>
      <c r="BS233" s="3">
        <v>0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130982</v>
      </c>
      <c r="CJ233" s="3">
        <v>169.95</v>
      </c>
      <c r="CK233" s="3">
        <v>0</v>
      </c>
      <c r="CL233" s="3">
        <v>0</v>
      </c>
      <c r="CM233" s="3">
        <v>36993.5</v>
      </c>
      <c r="CN233" s="3">
        <v>33329</v>
      </c>
      <c r="CO233" s="3">
        <v>509428</v>
      </c>
      <c r="CP233" s="3">
        <v>0</v>
      </c>
      <c r="CQ233" s="3">
        <v>0</v>
      </c>
      <c r="CR233" s="3">
        <v>509428</v>
      </c>
      <c r="CS233" s="3">
        <v>2323.0500000000002</v>
      </c>
      <c r="CT233" s="3">
        <v>246640</v>
      </c>
      <c r="CU233" s="3">
        <v>-14737.5</v>
      </c>
      <c r="CV233" s="3">
        <v>0</v>
      </c>
      <c r="CW233" s="3">
        <v>475</v>
      </c>
      <c r="CX233" s="3">
        <v>950</v>
      </c>
      <c r="CY233" s="3">
        <v>7.15</v>
      </c>
      <c r="CZ233" s="3">
        <v>7.15</v>
      </c>
      <c r="DA233" s="3">
        <v>7.3</v>
      </c>
      <c r="DB233" s="3">
        <v>1</v>
      </c>
      <c r="DC233" s="3">
        <v>0.6</v>
      </c>
      <c r="DD233" s="3">
        <v>475</v>
      </c>
      <c r="DE233" s="3">
        <v>950</v>
      </c>
      <c r="DF233" s="3">
        <v>7.15</v>
      </c>
      <c r="DG233" s="3">
        <v>7.15</v>
      </c>
      <c r="DH233" s="3">
        <v>7.3</v>
      </c>
      <c r="DI233" s="3">
        <v>1</v>
      </c>
      <c r="DJ233" s="3">
        <v>3642410.2</v>
      </c>
      <c r="DK233" s="3">
        <v>0</v>
      </c>
      <c r="DL233" s="3">
        <v>0</v>
      </c>
      <c r="DM233" s="3">
        <v>1103448.75</v>
      </c>
      <c r="DN233" s="3">
        <v>0</v>
      </c>
      <c r="DO233" s="3">
        <v>246640</v>
      </c>
      <c r="DP233" s="3">
        <v>-14737.5</v>
      </c>
      <c r="DQ233" s="3">
        <v>0</v>
      </c>
      <c r="DR233" s="3">
        <v>30565.68</v>
      </c>
      <c r="DS233" s="3">
        <v>3500</v>
      </c>
      <c r="DT233" s="3">
        <v>521153.91</v>
      </c>
      <c r="DU233" s="3">
        <v>0</v>
      </c>
      <c r="DV233" s="3">
        <v>0</v>
      </c>
      <c r="DW233" s="3">
        <v>0</v>
      </c>
      <c r="DX233" s="3">
        <v>0</v>
      </c>
      <c r="DY233" s="3">
        <v>0</v>
      </c>
      <c r="DZ233" s="3">
        <v>42089.05</v>
      </c>
      <c r="EA233" s="3">
        <v>0</v>
      </c>
      <c r="EB233" s="3">
        <v>0</v>
      </c>
      <c r="EC233" s="3">
        <v>234458</v>
      </c>
      <c r="ED233" s="3">
        <v>259344.36</v>
      </c>
      <c r="EE233" s="3">
        <v>0.46</v>
      </c>
      <c r="EF233" s="3">
        <v>5547719</v>
      </c>
      <c r="EG233" s="3">
        <v>519538</v>
      </c>
      <c r="EH233" s="3">
        <v>2323.0500000000002</v>
      </c>
      <c r="EI233" s="2">
        <v>130982</v>
      </c>
      <c r="EJ233" s="2">
        <v>519268</v>
      </c>
      <c r="EK233" s="2" t="s">
        <v>154</v>
      </c>
      <c r="EL233" s="2" t="s">
        <v>155</v>
      </c>
    </row>
    <row r="234" spans="1:142" hidden="1">
      <c r="A234" s="2" t="s">
        <v>681</v>
      </c>
      <c r="B234" s="2" t="s">
        <v>682</v>
      </c>
      <c r="C234" s="2" t="s">
        <v>507</v>
      </c>
      <c r="D234" s="2" t="s">
        <v>508</v>
      </c>
      <c r="E234" s="2" t="s">
        <v>509</v>
      </c>
      <c r="F234" s="2" t="s">
        <v>510</v>
      </c>
      <c r="G234" s="2" t="s">
        <v>511</v>
      </c>
      <c r="H234" s="2" t="s">
        <v>479</v>
      </c>
      <c r="I234" s="2" t="s">
        <v>512</v>
      </c>
      <c r="J234" s="2" t="s">
        <v>513</v>
      </c>
      <c r="K234" s="2" t="s">
        <v>171</v>
      </c>
      <c r="L234" s="2">
        <v>1</v>
      </c>
      <c r="M234" s="3">
        <v>132</v>
      </c>
      <c r="N234" s="3">
        <v>132</v>
      </c>
      <c r="O234" s="3">
        <v>35000</v>
      </c>
      <c r="P234" s="2" t="s">
        <v>514</v>
      </c>
      <c r="Q234" s="2" t="s">
        <v>152</v>
      </c>
      <c r="R234" s="3">
        <v>1000</v>
      </c>
      <c r="S234" s="2" t="s">
        <v>661</v>
      </c>
      <c r="T234" s="2" t="s">
        <v>682</v>
      </c>
      <c r="U234" s="2" t="s">
        <v>152</v>
      </c>
      <c r="V234" s="2" t="s">
        <v>152</v>
      </c>
      <c r="W234" s="3">
        <v>661076.57999999996</v>
      </c>
      <c r="X234" s="3">
        <v>642477.07999999996</v>
      </c>
      <c r="Y234" s="3">
        <v>664861.15</v>
      </c>
      <c r="Z234" s="3">
        <v>646213.06999999995</v>
      </c>
      <c r="AA234" s="3">
        <v>0</v>
      </c>
      <c r="AB234" s="3">
        <v>0</v>
      </c>
      <c r="AC234" s="3">
        <v>0</v>
      </c>
      <c r="AD234" s="3">
        <v>0</v>
      </c>
      <c r="AE234" s="3">
        <v>111935.24</v>
      </c>
      <c r="AF234" s="3">
        <v>108811.53</v>
      </c>
      <c r="AG234" s="3">
        <v>114853.1</v>
      </c>
      <c r="AH234" s="3">
        <v>111651.45</v>
      </c>
      <c r="AI234" s="3">
        <v>156039.26999999999</v>
      </c>
      <c r="AJ234" s="3">
        <v>151653.5</v>
      </c>
      <c r="AK234" s="3">
        <v>53323.17</v>
      </c>
      <c r="AL234" s="3">
        <v>51795.09</v>
      </c>
      <c r="AM234" s="3">
        <v>0</v>
      </c>
      <c r="AN234" s="3">
        <v>0</v>
      </c>
      <c r="AO234" s="3">
        <v>18599500</v>
      </c>
      <c r="AP234" s="3">
        <v>18648080</v>
      </c>
      <c r="AQ234" s="3">
        <v>0</v>
      </c>
      <c r="AR234" s="3">
        <v>0</v>
      </c>
      <c r="AS234" s="3">
        <v>0</v>
      </c>
      <c r="AT234" s="3">
        <v>3123710</v>
      </c>
      <c r="AU234" s="3">
        <v>3201650</v>
      </c>
      <c r="AV234" s="3">
        <v>4385770</v>
      </c>
      <c r="AW234" s="3">
        <v>1528080</v>
      </c>
      <c r="AX234" s="3">
        <v>30172.400000000001</v>
      </c>
      <c r="AY234" s="3">
        <v>22118</v>
      </c>
      <c r="AZ234" s="3">
        <v>0</v>
      </c>
      <c r="BA234" s="3">
        <v>4640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0</v>
      </c>
      <c r="BI234" s="3">
        <v>0</v>
      </c>
      <c r="BJ234" s="3">
        <v>0</v>
      </c>
      <c r="BK234" s="3">
        <v>0</v>
      </c>
      <c r="BL234" s="3">
        <v>0</v>
      </c>
      <c r="BM234" s="3">
        <v>0</v>
      </c>
      <c r="BN234" s="3">
        <v>0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3">
        <v>0</v>
      </c>
      <c r="BU234" s="3">
        <v>0</v>
      </c>
      <c r="BV234" s="3">
        <v>0</v>
      </c>
      <c r="BW234" s="3">
        <v>0</v>
      </c>
      <c r="BX234" s="3">
        <v>0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>
        <v>0</v>
      </c>
      <c r="CL234" s="3">
        <v>0</v>
      </c>
      <c r="CM234" s="3">
        <v>0</v>
      </c>
      <c r="CN234" s="3">
        <v>0</v>
      </c>
      <c r="CO234" s="3">
        <v>18625962</v>
      </c>
      <c r="CP234" s="3">
        <v>0</v>
      </c>
      <c r="CQ234" s="3">
        <v>0</v>
      </c>
      <c r="CR234" s="3">
        <v>18625962</v>
      </c>
      <c r="CS234" s="3">
        <v>30172.400000000001</v>
      </c>
      <c r="CT234" s="3">
        <v>6303242</v>
      </c>
      <c r="CU234" s="3">
        <v>-4385770</v>
      </c>
      <c r="CV234" s="3">
        <v>-1528080</v>
      </c>
      <c r="CW234" s="3">
        <v>475</v>
      </c>
      <c r="CX234" s="3">
        <v>950</v>
      </c>
      <c r="CY234" s="3">
        <v>6.65</v>
      </c>
      <c r="CZ234" s="3">
        <v>6.65</v>
      </c>
      <c r="DA234" s="3">
        <v>7.3</v>
      </c>
      <c r="DB234" s="3">
        <v>1</v>
      </c>
      <c r="DC234" s="3">
        <v>0.6</v>
      </c>
      <c r="DD234" s="3">
        <v>475</v>
      </c>
      <c r="DE234" s="3">
        <v>950</v>
      </c>
      <c r="DF234" s="3">
        <v>6.65</v>
      </c>
      <c r="DG234" s="3">
        <v>6.65</v>
      </c>
      <c r="DH234" s="3">
        <v>7.3</v>
      </c>
      <c r="DI234" s="3">
        <v>1</v>
      </c>
      <c r="DJ234" s="3">
        <v>123862647.3</v>
      </c>
      <c r="DK234" s="3">
        <v>0</v>
      </c>
      <c r="DL234" s="3">
        <v>0</v>
      </c>
      <c r="DM234" s="3">
        <v>14331890</v>
      </c>
      <c r="DN234" s="3">
        <v>0</v>
      </c>
      <c r="DO234" s="3">
        <v>6303242</v>
      </c>
      <c r="DP234" s="3">
        <v>-4385770</v>
      </c>
      <c r="DQ234" s="3">
        <v>-1528080</v>
      </c>
      <c r="DR234" s="3">
        <v>1117557.72</v>
      </c>
      <c r="DS234" s="3">
        <v>5000</v>
      </c>
      <c r="DT234" s="3">
        <v>-5834888</v>
      </c>
      <c r="DU234" s="3">
        <v>0</v>
      </c>
      <c r="DV234" s="3">
        <v>0</v>
      </c>
      <c r="DW234" s="3">
        <v>0</v>
      </c>
      <c r="DX234" s="3">
        <v>0</v>
      </c>
      <c r="DY234" s="3">
        <v>0</v>
      </c>
      <c r="DZ234" s="3">
        <v>0</v>
      </c>
      <c r="EA234" s="3">
        <v>0</v>
      </c>
      <c r="EB234" s="3">
        <v>0</v>
      </c>
      <c r="EC234" s="3">
        <v>35168</v>
      </c>
      <c r="ED234" s="3">
        <v>43794</v>
      </c>
      <c r="EE234" s="3">
        <v>-0.02</v>
      </c>
      <c r="EF234" s="3">
        <v>139785449</v>
      </c>
      <c r="EG234" s="3">
        <v>18625962</v>
      </c>
      <c r="EH234" s="3">
        <v>30172.400000000001</v>
      </c>
      <c r="EI234" s="2">
        <v>22118</v>
      </c>
      <c r="EJ234" s="2">
        <v>18577382</v>
      </c>
      <c r="EK234" s="2" t="s">
        <v>173</v>
      </c>
      <c r="EL234" s="2" t="s">
        <v>155</v>
      </c>
    </row>
    <row r="235" spans="1:142" hidden="1">
      <c r="A235" s="2" t="s">
        <v>681</v>
      </c>
      <c r="B235" s="2" t="s">
        <v>682</v>
      </c>
      <c r="C235" s="2" t="s">
        <v>528</v>
      </c>
      <c r="D235" s="2" t="s">
        <v>529</v>
      </c>
      <c r="E235" s="2" t="s">
        <v>530</v>
      </c>
      <c r="F235" s="2" t="s">
        <v>531</v>
      </c>
      <c r="G235" s="2" t="s">
        <v>345</v>
      </c>
      <c r="H235" s="2" t="s">
        <v>460</v>
      </c>
      <c r="I235" s="2" t="s">
        <v>520</v>
      </c>
      <c r="J235" s="2" t="s">
        <v>521</v>
      </c>
      <c r="K235" s="2" t="s">
        <v>171</v>
      </c>
      <c r="L235" s="2">
        <v>1</v>
      </c>
      <c r="M235" s="3">
        <v>33</v>
      </c>
      <c r="N235" s="3">
        <v>33</v>
      </c>
      <c r="O235" s="3">
        <v>2500</v>
      </c>
      <c r="P235" s="2" t="s">
        <v>532</v>
      </c>
      <c r="Q235" s="2" t="s">
        <v>152</v>
      </c>
      <c r="R235" s="3">
        <v>500</v>
      </c>
      <c r="S235" s="2" t="s">
        <v>661</v>
      </c>
      <c r="T235" s="2" t="s">
        <v>682</v>
      </c>
      <c r="U235" s="2" t="s">
        <v>152</v>
      </c>
      <c r="V235" s="2" t="s">
        <v>152</v>
      </c>
      <c r="W235" s="3">
        <v>324968.53000000003</v>
      </c>
      <c r="X235" s="3">
        <v>322295.32</v>
      </c>
      <c r="Y235" s="3">
        <v>325734.63</v>
      </c>
      <c r="Z235" s="3">
        <v>323056.2</v>
      </c>
      <c r="AA235" s="3">
        <v>0</v>
      </c>
      <c r="AB235" s="3">
        <v>0</v>
      </c>
      <c r="AC235" s="3">
        <v>0</v>
      </c>
      <c r="AD235" s="3">
        <v>0</v>
      </c>
      <c r="AE235" s="3">
        <v>53452.66</v>
      </c>
      <c r="AF235" s="3">
        <v>53015.34</v>
      </c>
      <c r="AG235" s="3">
        <v>55272.83</v>
      </c>
      <c r="AH235" s="3">
        <v>54821.42</v>
      </c>
      <c r="AI235" s="3">
        <v>139186.29</v>
      </c>
      <c r="AJ235" s="3">
        <v>138312.28</v>
      </c>
      <c r="AK235" s="3">
        <v>0</v>
      </c>
      <c r="AL235" s="3">
        <v>0</v>
      </c>
      <c r="AM235" s="3">
        <v>0</v>
      </c>
      <c r="AN235" s="3">
        <v>0</v>
      </c>
      <c r="AO235" s="3">
        <v>1336605</v>
      </c>
      <c r="AP235" s="3">
        <v>1339215</v>
      </c>
      <c r="AQ235" s="3">
        <v>0</v>
      </c>
      <c r="AR235" s="3">
        <v>0</v>
      </c>
      <c r="AS235" s="3">
        <v>0</v>
      </c>
      <c r="AT235" s="3">
        <v>218660</v>
      </c>
      <c r="AU235" s="3">
        <v>225705</v>
      </c>
      <c r="AV235" s="3">
        <v>165774</v>
      </c>
      <c r="AW235" s="3">
        <v>0</v>
      </c>
      <c r="AX235" s="3">
        <v>2200.5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0</v>
      </c>
      <c r="BI235" s="3">
        <v>0</v>
      </c>
      <c r="BJ235" s="3">
        <v>0</v>
      </c>
      <c r="BK235" s="3">
        <v>0</v>
      </c>
      <c r="BL235" s="3">
        <v>0</v>
      </c>
      <c r="BM235" s="3">
        <v>0</v>
      </c>
      <c r="BN235" s="3">
        <v>0</v>
      </c>
      <c r="BO235" s="3">
        <v>0</v>
      </c>
      <c r="BP235" s="3">
        <v>0</v>
      </c>
      <c r="BQ235" s="3">
        <v>0</v>
      </c>
      <c r="BR235" s="3">
        <v>0</v>
      </c>
      <c r="BS235" s="3">
        <v>0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541591</v>
      </c>
      <c r="CJ235" s="3">
        <v>740.02</v>
      </c>
      <c r="CK235" s="3">
        <v>0</v>
      </c>
      <c r="CL235" s="3">
        <v>0</v>
      </c>
      <c r="CM235" s="3">
        <v>136330</v>
      </c>
      <c r="CN235" s="3">
        <v>134901</v>
      </c>
      <c r="CO235" s="3">
        <v>797624</v>
      </c>
      <c r="CP235" s="3">
        <v>0</v>
      </c>
      <c r="CQ235" s="3">
        <v>0</v>
      </c>
      <c r="CR235" s="3">
        <v>797624</v>
      </c>
      <c r="CS235" s="3">
        <v>2000</v>
      </c>
      <c r="CT235" s="3">
        <v>444365</v>
      </c>
      <c r="CU235" s="3">
        <v>-165774</v>
      </c>
      <c r="CV235" s="3">
        <v>0</v>
      </c>
      <c r="CW235" s="3">
        <v>475</v>
      </c>
      <c r="CX235" s="3">
        <v>950</v>
      </c>
      <c r="CY235" s="3">
        <v>7.15</v>
      </c>
      <c r="CZ235" s="3">
        <v>7.15</v>
      </c>
      <c r="DA235" s="3">
        <v>7.3</v>
      </c>
      <c r="DB235" s="3">
        <v>1</v>
      </c>
      <c r="DC235" s="3">
        <v>0.6</v>
      </c>
      <c r="DD235" s="3">
        <v>475</v>
      </c>
      <c r="DE235" s="3">
        <v>950</v>
      </c>
      <c r="DF235" s="3">
        <v>7.15</v>
      </c>
      <c r="DG235" s="3">
        <v>7.15</v>
      </c>
      <c r="DH235" s="3">
        <v>7.3</v>
      </c>
      <c r="DI235" s="3">
        <v>1</v>
      </c>
      <c r="DJ235" s="3">
        <v>5703011.5999999996</v>
      </c>
      <c r="DK235" s="3">
        <v>0</v>
      </c>
      <c r="DL235" s="3">
        <v>0</v>
      </c>
      <c r="DM235" s="3">
        <v>950000</v>
      </c>
      <c r="DN235" s="3">
        <v>0</v>
      </c>
      <c r="DO235" s="3">
        <v>444365</v>
      </c>
      <c r="DP235" s="3">
        <v>-165774</v>
      </c>
      <c r="DQ235" s="3">
        <v>0</v>
      </c>
      <c r="DR235" s="3">
        <v>47857.440000000002</v>
      </c>
      <c r="DS235" s="3">
        <v>3500</v>
      </c>
      <c r="DT235" s="3">
        <v>-12537.16</v>
      </c>
      <c r="DU235" s="3">
        <v>0</v>
      </c>
      <c r="DV235" s="3">
        <v>0</v>
      </c>
      <c r="DW235" s="3">
        <v>0</v>
      </c>
      <c r="DX235" s="3">
        <v>0</v>
      </c>
      <c r="DY235" s="3">
        <v>0</v>
      </c>
      <c r="DZ235" s="3">
        <v>153236.84</v>
      </c>
      <c r="EA235" s="3">
        <v>0</v>
      </c>
      <c r="EB235" s="3">
        <v>0</v>
      </c>
      <c r="EC235" s="3">
        <v>0</v>
      </c>
      <c r="ED235" s="3">
        <v>0</v>
      </c>
      <c r="EE235" s="3">
        <v>0.12</v>
      </c>
      <c r="EF235" s="3">
        <v>7136197</v>
      </c>
      <c r="EG235" s="3">
        <v>797624</v>
      </c>
      <c r="EH235" s="3">
        <v>1460.48</v>
      </c>
      <c r="EI235" s="2">
        <v>541591</v>
      </c>
      <c r="EJ235" s="2">
        <v>795014</v>
      </c>
      <c r="EK235" s="2" t="s">
        <v>154</v>
      </c>
      <c r="EL235" s="2" t="s">
        <v>162</v>
      </c>
    </row>
    <row r="236" spans="1:142" hidden="1">
      <c r="A236" s="2" t="s">
        <v>681</v>
      </c>
      <c r="B236" s="2" t="s">
        <v>682</v>
      </c>
      <c r="C236" s="2" t="s">
        <v>540</v>
      </c>
      <c r="D236" s="2" t="s">
        <v>541</v>
      </c>
      <c r="E236" s="2" t="s">
        <v>542</v>
      </c>
      <c r="F236" s="2" t="s">
        <v>543</v>
      </c>
      <c r="G236" s="2" t="s">
        <v>544</v>
      </c>
      <c r="H236" s="2" t="s">
        <v>479</v>
      </c>
      <c r="I236" s="2" t="s">
        <v>487</v>
      </c>
      <c r="J236" s="2" t="s">
        <v>487</v>
      </c>
      <c r="K236" s="2" t="s">
        <v>171</v>
      </c>
      <c r="L236" s="2">
        <v>1</v>
      </c>
      <c r="M236" s="3">
        <v>33</v>
      </c>
      <c r="N236" s="3">
        <v>33</v>
      </c>
      <c r="O236" s="3">
        <v>1501</v>
      </c>
      <c r="P236" s="2" t="s">
        <v>545</v>
      </c>
      <c r="Q236" s="2" t="s">
        <v>152</v>
      </c>
      <c r="R236" s="3">
        <v>1000</v>
      </c>
      <c r="S236" s="2" t="s">
        <v>661</v>
      </c>
      <c r="T236" s="2" t="s">
        <v>682</v>
      </c>
      <c r="U236" s="2" t="s">
        <v>152</v>
      </c>
      <c r="V236" s="2" t="s">
        <v>152</v>
      </c>
      <c r="W236" s="3">
        <v>37667.64</v>
      </c>
      <c r="X236" s="3">
        <v>37224.42</v>
      </c>
      <c r="Y236" s="3">
        <v>37937.360000000001</v>
      </c>
      <c r="Z236" s="3">
        <v>37491.089999999997</v>
      </c>
      <c r="AA236" s="3">
        <v>0</v>
      </c>
      <c r="AB236" s="3">
        <v>0</v>
      </c>
      <c r="AC236" s="3">
        <v>0</v>
      </c>
      <c r="AD236" s="3">
        <v>0</v>
      </c>
      <c r="AE236" s="3">
        <v>6157.18</v>
      </c>
      <c r="AF236" s="3">
        <v>6079.93</v>
      </c>
      <c r="AG236" s="3">
        <v>6429.18</v>
      </c>
      <c r="AH236" s="3">
        <v>6353.86</v>
      </c>
      <c r="AI236" s="3">
        <v>12520.76</v>
      </c>
      <c r="AJ236" s="3">
        <v>12374.5</v>
      </c>
      <c r="AK236" s="3">
        <v>0</v>
      </c>
      <c r="AL236" s="3">
        <v>0</v>
      </c>
      <c r="AM236" s="3">
        <v>0</v>
      </c>
      <c r="AN236" s="3">
        <v>0</v>
      </c>
      <c r="AO236" s="3">
        <v>443220</v>
      </c>
      <c r="AP236" s="3">
        <v>446270</v>
      </c>
      <c r="AQ236" s="3">
        <v>0</v>
      </c>
      <c r="AR236" s="3">
        <v>0</v>
      </c>
      <c r="AS236" s="3">
        <v>0</v>
      </c>
      <c r="AT236" s="3">
        <v>77250</v>
      </c>
      <c r="AU236" s="3">
        <v>75320</v>
      </c>
      <c r="AV236" s="3">
        <v>4846.5</v>
      </c>
      <c r="AW236" s="3">
        <v>0</v>
      </c>
      <c r="AX236" s="3">
        <v>877.5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280151</v>
      </c>
      <c r="CJ236" s="3">
        <v>259.18</v>
      </c>
      <c r="CK236" s="3">
        <v>0</v>
      </c>
      <c r="CL236" s="3">
        <v>0</v>
      </c>
      <c r="CM236" s="3">
        <v>83346.75</v>
      </c>
      <c r="CN236" s="3">
        <v>58066.75</v>
      </c>
      <c r="CO236" s="3">
        <v>166119</v>
      </c>
      <c r="CP236" s="3">
        <v>0</v>
      </c>
      <c r="CQ236" s="3">
        <v>0</v>
      </c>
      <c r="CR236" s="3">
        <v>166119</v>
      </c>
      <c r="CS236" s="3">
        <v>1200.8</v>
      </c>
      <c r="CT236" s="3">
        <v>152570</v>
      </c>
      <c r="CU236" s="3">
        <v>-4846.5</v>
      </c>
      <c r="CV236" s="3">
        <v>0</v>
      </c>
      <c r="CW236" s="3">
        <v>475</v>
      </c>
      <c r="CX236" s="3">
        <v>950</v>
      </c>
      <c r="CY236" s="3">
        <v>7.15</v>
      </c>
      <c r="CZ236" s="3">
        <v>7.15</v>
      </c>
      <c r="DA236" s="3">
        <v>7.3</v>
      </c>
      <c r="DB236" s="3">
        <v>1</v>
      </c>
      <c r="DC236" s="3">
        <v>0.6</v>
      </c>
      <c r="DD236" s="3">
        <v>475</v>
      </c>
      <c r="DE236" s="3">
        <v>950</v>
      </c>
      <c r="DF236" s="3">
        <v>7.15</v>
      </c>
      <c r="DG236" s="3">
        <v>7.15</v>
      </c>
      <c r="DH236" s="3">
        <v>7.3</v>
      </c>
      <c r="DI236" s="3">
        <v>1</v>
      </c>
      <c r="DJ236" s="3">
        <v>1187750.8500000001</v>
      </c>
      <c r="DK236" s="3">
        <v>0</v>
      </c>
      <c r="DL236" s="3">
        <v>0</v>
      </c>
      <c r="DM236" s="3">
        <v>570380</v>
      </c>
      <c r="DN236" s="3">
        <v>0</v>
      </c>
      <c r="DO236" s="3">
        <v>152570</v>
      </c>
      <c r="DP236" s="3">
        <v>-4846.5</v>
      </c>
      <c r="DQ236" s="3">
        <v>0</v>
      </c>
      <c r="DR236" s="3">
        <v>9967.14</v>
      </c>
      <c r="DS236" s="3">
        <v>3500</v>
      </c>
      <c r="DT236" s="3">
        <v>1112617.22</v>
      </c>
      <c r="DU236" s="3">
        <v>0</v>
      </c>
      <c r="DV236" s="3">
        <v>0</v>
      </c>
      <c r="DW236" s="3">
        <v>0</v>
      </c>
      <c r="DX236" s="3">
        <v>0</v>
      </c>
      <c r="DY236" s="3">
        <v>0</v>
      </c>
      <c r="DZ236" s="3">
        <v>61294.74</v>
      </c>
      <c r="EA236" s="3">
        <v>0</v>
      </c>
      <c r="EB236" s="3">
        <v>0</v>
      </c>
      <c r="EC236" s="3">
        <v>501470</v>
      </c>
      <c r="ED236" s="3">
        <v>554698.98</v>
      </c>
      <c r="EE236" s="3">
        <v>-0.21</v>
      </c>
      <c r="EF236" s="3">
        <v>3036785</v>
      </c>
      <c r="EG236" s="3">
        <v>166119</v>
      </c>
      <c r="EH236" s="3">
        <v>618.31999999999994</v>
      </c>
      <c r="EI236" s="2">
        <v>280151</v>
      </c>
      <c r="EJ236" s="2">
        <v>163069</v>
      </c>
      <c r="EK236" s="2" t="s">
        <v>154</v>
      </c>
      <c r="EL236" s="2" t="s">
        <v>155</v>
      </c>
    </row>
    <row r="237" spans="1:142" hidden="1">
      <c r="A237" s="2" t="s">
        <v>681</v>
      </c>
      <c r="B237" s="2" t="s">
        <v>682</v>
      </c>
      <c r="C237" s="2" t="s">
        <v>546</v>
      </c>
      <c r="D237" s="2" t="s">
        <v>547</v>
      </c>
      <c r="E237" s="2" t="s">
        <v>548</v>
      </c>
      <c r="F237" s="2" t="s">
        <v>549</v>
      </c>
      <c r="G237" s="2" t="s">
        <v>550</v>
      </c>
      <c r="H237" s="2" t="s">
        <v>460</v>
      </c>
      <c r="I237" s="2" t="s">
        <v>468</v>
      </c>
      <c r="J237" s="2" t="s">
        <v>468</v>
      </c>
      <c r="K237" s="2" t="s">
        <v>171</v>
      </c>
      <c r="L237" s="2">
        <v>1</v>
      </c>
      <c r="M237" s="3">
        <v>33</v>
      </c>
      <c r="N237" s="3">
        <v>33</v>
      </c>
      <c r="O237" s="3">
        <v>2501</v>
      </c>
      <c r="P237" s="2" t="s">
        <v>551</v>
      </c>
      <c r="Q237" s="2" t="s">
        <v>152</v>
      </c>
      <c r="R237" s="3">
        <v>1000</v>
      </c>
      <c r="S237" s="2" t="s">
        <v>661</v>
      </c>
      <c r="T237" s="2" t="s">
        <v>682</v>
      </c>
      <c r="U237" s="2" t="s">
        <v>152</v>
      </c>
      <c r="V237" s="2" t="s">
        <v>152</v>
      </c>
      <c r="W237" s="3">
        <v>35151</v>
      </c>
      <c r="X237" s="3">
        <v>34758.730000000003</v>
      </c>
      <c r="Y237" s="3">
        <v>36841.160000000003</v>
      </c>
      <c r="Z237" s="3">
        <v>36431.050000000003</v>
      </c>
      <c r="AA237" s="3">
        <v>0</v>
      </c>
      <c r="AB237" s="3">
        <v>0</v>
      </c>
      <c r="AC237" s="3">
        <v>0</v>
      </c>
      <c r="AD237" s="3">
        <v>0</v>
      </c>
      <c r="AE237" s="3">
        <v>5974.39</v>
      </c>
      <c r="AF237" s="3">
        <v>5907.99</v>
      </c>
      <c r="AG237" s="3">
        <v>6367.67</v>
      </c>
      <c r="AH237" s="3">
        <v>6296.05</v>
      </c>
      <c r="AI237" s="3">
        <v>9146.32</v>
      </c>
      <c r="AJ237" s="3">
        <v>9044.67</v>
      </c>
      <c r="AK237" s="3">
        <v>3032.81</v>
      </c>
      <c r="AL237" s="3">
        <v>2999.71</v>
      </c>
      <c r="AM237" s="3">
        <v>0</v>
      </c>
      <c r="AN237" s="3">
        <v>0</v>
      </c>
      <c r="AO237" s="3">
        <v>392270</v>
      </c>
      <c r="AP237" s="3">
        <v>410110</v>
      </c>
      <c r="AQ237" s="3">
        <v>0</v>
      </c>
      <c r="AR237" s="3">
        <v>0</v>
      </c>
      <c r="AS237" s="3">
        <v>0</v>
      </c>
      <c r="AT237" s="3">
        <v>66400</v>
      </c>
      <c r="AU237" s="3">
        <v>71620</v>
      </c>
      <c r="AV237" s="3">
        <v>43579</v>
      </c>
      <c r="AW237" s="3">
        <v>14456</v>
      </c>
      <c r="AX237" s="3">
        <v>967.08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F237" s="3">
        <v>0</v>
      </c>
      <c r="BG237" s="3">
        <v>0</v>
      </c>
      <c r="BH237" s="3">
        <v>0</v>
      </c>
      <c r="BI237" s="3">
        <v>0</v>
      </c>
      <c r="BJ237" s="3">
        <v>0</v>
      </c>
      <c r="BK237" s="3">
        <v>0</v>
      </c>
      <c r="BL237" s="3">
        <v>0</v>
      </c>
      <c r="BM237" s="3">
        <v>0</v>
      </c>
      <c r="BN237" s="3">
        <v>0</v>
      </c>
      <c r="BO237" s="3">
        <v>0</v>
      </c>
      <c r="BP237" s="3">
        <v>0</v>
      </c>
      <c r="BQ237" s="3">
        <v>228463</v>
      </c>
      <c r="BR237" s="3">
        <v>310</v>
      </c>
      <c r="BS237" s="3">
        <v>38714</v>
      </c>
      <c r="BT237" s="3">
        <v>38248</v>
      </c>
      <c r="BU237" s="3">
        <v>58071</v>
      </c>
      <c r="BV237" s="3">
        <v>18644</v>
      </c>
      <c r="BW237" s="3">
        <v>0</v>
      </c>
      <c r="BX237" s="3">
        <v>0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0</v>
      </c>
      <c r="CJ237" s="3">
        <v>0</v>
      </c>
      <c r="CK237" s="3">
        <v>0</v>
      </c>
      <c r="CL237" s="3">
        <v>0</v>
      </c>
      <c r="CM237" s="3">
        <v>0</v>
      </c>
      <c r="CN237" s="3">
        <v>0</v>
      </c>
      <c r="CO237" s="3">
        <v>181647</v>
      </c>
      <c r="CP237" s="3">
        <v>0</v>
      </c>
      <c r="CQ237" s="3">
        <v>0</v>
      </c>
      <c r="CR237" s="3">
        <v>181647</v>
      </c>
      <c r="CS237" s="3">
        <v>2000.8</v>
      </c>
      <c r="CT237" s="3">
        <v>61058</v>
      </c>
      <c r="CU237" s="3">
        <v>-43579</v>
      </c>
      <c r="CV237" s="3">
        <v>-14456</v>
      </c>
      <c r="CW237" s="3">
        <v>475</v>
      </c>
      <c r="CX237" s="3">
        <v>950</v>
      </c>
      <c r="CY237" s="3">
        <v>7.15</v>
      </c>
      <c r="CZ237" s="3">
        <v>7.15</v>
      </c>
      <c r="DA237" s="3">
        <v>7.3</v>
      </c>
      <c r="DB237" s="3">
        <v>1</v>
      </c>
      <c r="DC237" s="3">
        <v>0.6</v>
      </c>
      <c r="DD237" s="3">
        <v>475</v>
      </c>
      <c r="DE237" s="3">
        <v>950</v>
      </c>
      <c r="DF237" s="3">
        <v>7.15</v>
      </c>
      <c r="DG237" s="3">
        <v>7.15</v>
      </c>
      <c r="DH237" s="3">
        <v>7.3</v>
      </c>
      <c r="DI237" s="3">
        <v>1</v>
      </c>
      <c r="DJ237" s="3">
        <v>1298776.05</v>
      </c>
      <c r="DK237" s="3">
        <v>0</v>
      </c>
      <c r="DL237" s="3">
        <v>0</v>
      </c>
      <c r="DM237" s="3">
        <v>950380</v>
      </c>
      <c r="DN237" s="3">
        <v>0</v>
      </c>
      <c r="DO237" s="3">
        <v>61058</v>
      </c>
      <c r="DP237" s="3">
        <v>-43579</v>
      </c>
      <c r="DQ237" s="3">
        <v>-14456</v>
      </c>
      <c r="DR237" s="3">
        <v>10898.82</v>
      </c>
      <c r="DS237" s="3">
        <v>3500</v>
      </c>
      <c r="DT237" s="3">
        <v>102715.18</v>
      </c>
      <c r="DU237" s="3">
        <v>0</v>
      </c>
      <c r="DV237" s="3">
        <v>0</v>
      </c>
      <c r="DW237" s="3">
        <v>2436.54</v>
      </c>
      <c r="DX237" s="3">
        <v>0</v>
      </c>
      <c r="DY237" s="3">
        <v>0</v>
      </c>
      <c r="DZ237" s="3">
        <v>40863.160000000003</v>
      </c>
      <c r="EA237" s="3">
        <v>0</v>
      </c>
      <c r="EB237" s="3">
        <v>0</v>
      </c>
      <c r="EC237" s="3">
        <v>0</v>
      </c>
      <c r="ED237" s="3">
        <v>0</v>
      </c>
      <c r="EE237" s="3">
        <v>0.41</v>
      </c>
      <c r="EF237" s="3">
        <v>2429765</v>
      </c>
      <c r="EG237" s="3">
        <v>181647</v>
      </c>
      <c r="EH237" s="3">
        <v>657.08</v>
      </c>
      <c r="EI237" s="2">
        <v>228463</v>
      </c>
      <c r="EJ237" s="2">
        <v>163807</v>
      </c>
      <c r="EK237" s="2" t="s">
        <v>173</v>
      </c>
      <c r="EL237" s="2" t="s">
        <v>162</v>
      </c>
    </row>
    <row r="238" spans="1:142" hidden="1">
      <c r="A238" s="2" t="s">
        <v>681</v>
      </c>
      <c r="B238" s="2" t="s">
        <v>682</v>
      </c>
      <c r="C238" s="2" t="s">
        <v>552</v>
      </c>
      <c r="D238" s="2" t="s">
        <v>553</v>
      </c>
      <c r="E238" s="2" t="s">
        <v>554</v>
      </c>
      <c r="F238" s="2" t="s">
        <v>555</v>
      </c>
      <c r="G238" s="2" t="s">
        <v>556</v>
      </c>
      <c r="H238" s="2" t="s">
        <v>557</v>
      </c>
      <c r="I238" s="2" t="s">
        <v>557</v>
      </c>
      <c r="J238" s="2" t="s">
        <v>558</v>
      </c>
      <c r="K238" s="2" t="s">
        <v>171</v>
      </c>
      <c r="L238" s="2">
        <v>1</v>
      </c>
      <c r="M238" s="3">
        <v>33</v>
      </c>
      <c r="N238" s="3">
        <v>33</v>
      </c>
      <c r="O238" s="3">
        <v>2900</v>
      </c>
      <c r="P238" s="2" t="s">
        <v>559</v>
      </c>
      <c r="Q238" s="2" t="s">
        <v>152</v>
      </c>
      <c r="R238" s="3">
        <v>1000</v>
      </c>
      <c r="S238" s="2" t="s">
        <v>661</v>
      </c>
      <c r="T238" s="2" t="s">
        <v>682</v>
      </c>
      <c r="U238" s="2" t="s">
        <v>152</v>
      </c>
      <c r="V238" s="2" t="s">
        <v>152</v>
      </c>
      <c r="W238" s="3">
        <v>241800.92</v>
      </c>
      <c r="X238" s="3">
        <v>240412.12</v>
      </c>
      <c r="Y238" s="3">
        <v>242615.17</v>
      </c>
      <c r="Z238" s="3">
        <v>241224.27</v>
      </c>
      <c r="AA238" s="3">
        <v>0</v>
      </c>
      <c r="AB238" s="3">
        <v>0</v>
      </c>
      <c r="AC238" s="3">
        <v>0</v>
      </c>
      <c r="AD238" s="3">
        <v>0</v>
      </c>
      <c r="AE238" s="3">
        <v>39464.86</v>
      </c>
      <c r="AF238" s="3">
        <v>39247.42</v>
      </c>
      <c r="AG238" s="3">
        <v>40795.040000000001</v>
      </c>
      <c r="AH238" s="3">
        <v>40558.85</v>
      </c>
      <c r="AI238" s="3">
        <v>114649</v>
      </c>
      <c r="AJ238" s="3">
        <v>114192.06</v>
      </c>
      <c r="AK238" s="3">
        <v>0</v>
      </c>
      <c r="AL238" s="3">
        <v>0</v>
      </c>
      <c r="AM238" s="3">
        <v>0</v>
      </c>
      <c r="AN238" s="3">
        <v>0</v>
      </c>
      <c r="AO238" s="3">
        <v>1388800</v>
      </c>
      <c r="AP238" s="3">
        <v>1390900</v>
      </c>
      <c r="AQ238" s="3">
        <v>0</v>
      </c>
      <c r="AR238" s="3">
        <v>0</v>
      </c>
      <c r="AS238" s="3">
        <v>0</v>
      </c>
      <c r="AT238" s="3">
        <v>217440</v>
      </c>
      <c r="AU238" s="3">
        <v>236190</v>
      </c>
      <c r="AV238" s="3">
        <v>323414</v>
      </c>
      <c r="AW238" s="3">
        <v>0</v>
      </c>
      <c r="AX238" s="3">
        <v>2367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0</v>
      </c>
      <c r="BI238" s="3">
        <v>0</v>
      </c>
      <c r="BJ238" s="3">
        <v>0</v>
      </c>
      <c r="BK238" s="3">
        <v>0</v>
      </c>
      <c r="BL238" s="3">
        <v>0</v>
      </c>
      <c r="BM238" s="3">
        <v>0</v>
      </c>
      <c r="BN238" s="3">
        <v>0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266176</v>
      </c>
      <c r="CJ238" s="3">
        <v>364.7</v>
      </c>
      <c r="CK238" s="3">
        <v>0</v>
      </c>
      <c r="CL238" s="3">
        <v>0</v>
      </c>
      <c r="CM238" s="3">
        <v>66888</v>
      </c>
      <c r="CN238" s="3">
        <v>66638</v>
      </c>
      <c r="CO238" s="3">
        <v>1124724</v>
      </c>
      <c r="CP238" s="3">
        <v>0</v>
      </c>
      <c r="CQ238" s="3">
        <v>0</v>
      </c>
      <c r="CR238" s="3">
        <v>1124724</v>
      </c>
      <c r="CS238" s="3">
        <v>2320</v>
      </c>
      <c r="CT238" s="3">
        <v>453630</v>
      </c>
      <c r="CU238" s="3">
        <v>-323414</v>
      </c>
      <c r="CV238" s="3">
        <v>0</v>
      </c>
      <c r="CW238" s="3">
        <v>475</v>
      </c>
      <c r="CX238" s="3">
        <v>950</v>
      </c>
      <c r="CY238" s="3">
        <v>7.15</v>
      </c>
      <c r="CZ238" s="3">
        <v>7.15</v>
      </c>
      <c r="DA238" s="3">
        <v>7.3</v>
      </c>
      <c r="DB238" s="3">
        <v>1</v>
      </c>
      <c r="DC238" s="3">
        <v>0.6</v>
      </c>
      <c r="DD238" s="3">
        <v>475</v>
      </c>
      <c r="DE238" s="3">
        <v>950</v>
      </c>
      <c r="DF238" s="3">
        <v>7.15</v>
      </c>
      <c r="DG238" s="3">
        <v>7.15</v>
      </c>
      <c r="DH238" s="3">
        <v>7.3</v>
      </c>
      <c r="DI238" s="3">
        <v>1</v>
      </c>
      <c r="DJ238" s="3">
        <v>8041776.5999999996</v>
      </c>
      <c r="DK238" s="3">
        <v>0</v>
      </c>
      <c r="DL238" s="3">
        <v>0</v>
      </c>
      <c r="DM238" s="3">
        <v>1102000</v>
      </c>
      <c r="DN238" s="3">
        <v>0</v>
      </c>
      <c r="DO238" s="3">
        <v>453630</v>
      </c>
      <c r="DP238" s="3">
        <v>-323414</v>
      </c>
      <c r="DQ238" s="3">
        <v>0</v>
      </c>
      <c r="DR238" s="3">
        <v>67483.44</v>
      </c>
      <c r="DS238" s="3">
        <v>3500</v>
      </c>
      <c r="DT238" s="3">
        <v>-241687.67999999999</v>
      </c>
      <c r="DU238" s="3">
        <v>0</v>
      </c>
      <c r="DV238" s="3">
        <v>0</v>
      </c>
      <c r="DW238" s="3">
        <v>0</v>
      </c>
      <c r="DX238" s="3">
        <v>0</v>
      </c>
      <c r="DY238" s="3">
        <v>0</v>
      </c>
      <c r="DZ238" s="3">
        <v>81726.320000000007</v>
      </c>
      <c r="EA238" s="3">
        <v>0</v>
      </c>
      <c r="EB238" s="3">
        <v>0</v>
      </c>
      <c r="EC238" s="3">
        <v>0</v>
      </c>
      <c r="ED238" s="3">
        <v>0</v>
      </c>
      <c r="EE238" s="3">
        <v>-0.36</v>
      </c>
      <c r="EF238" s="3">
        <v>9426702</v>
      </c>
      <c r="EG238" s="3">
        <v>1124724</v>
      </c>
      <c r="EH238" s="3">
        <v>2002.3</v>
      </c>
      <c r="EI238" s="2">
        <v>266176</v>
      </c>
      <c r="EJ238" s="2">
        <v>1122624</v>
      </c>
      <c r="EK238" s="2" t="s">
        <v>154</v>
      </c>
      <c r="EL238" s="2" t="s">
        <v>162</v>
      </c>
    </row>
    <row r="239" spans="1:142" hidden="1">
      <c r="A239" s="2" t="s">
        <v>681</v>
      </c>
      <c r="B239" s="2" t="s">
        <v>682</v>
      </c>
      <c r="C239" s="2" t="s">
        <v>560</v>
      </c>
      <c r="D239" s="2" t="s">
        <v>342</v>
      </c>
      <c r="E239" s="2" t="s">
        <v>561</v>
      </c>
      <c r="F239" s="2" t="s">
        <v>531</v>
      </c>
      <c r="G239" s="2" t="s">
        <v>345</v>
      </c>
      <c r="H239" s="2" t="s">
        <v>479</v>
      </c>
      <c r="I239" s="2" t="s">
        <v>487</v>
      </c>
      <c r="J239" s="2" t="s">
        <v>487</v>
      </c>
      <c r="K239" s="2" t="s">
        <v>171</v>
      </c>
      <c r="L239" s="2">
        <v>1</v>
      </c>
      <c r="M239" s="3">
        <v>33</v>
      </c>
      <c r="N239" s="3">
        <v>33</v>
      </c>
      <c r="O239" s="3">
        <v>4000</v>
      </c>
      <c r="P239" s="2" t="s">
        <v>562</v>
      </c>
      <c r="Q239" s="2" t="s">
        <v>152</v>
      </c>
      <c r="R239" s="3">
        <v>1000</v>
      </c>
      <c r="S239" s="2" t="s">
        <v>661</v>
      </c>
      <c r="T239" s="2" t="s">
        <v>682</v>
      </c>
      <c r="U239" s="2" t="s">
        <v>152</v>
      </c>
      <c r="V239" s="2" t="s">
        <v>152</v>
      </c>
      <c r="W239" s="3">
        <v>239979.38</v>
      </c>
      <c r="X239" s="3">
        <v>238223.34</v>
      </c>
      <c r="Y239" s="3">
        <v>240577.23</v>
      </c>
      <c r="Z239" s="3">
        <v>238819</v>
      </c>
      <c r="AA239" s="3">
        <v>0</v>
      </c>
      <c r="AB239" s="3">
        <v>0</v>
      </c>
      <c r="AC239" s="3">
        <v>0</v>
      </c>
      <c r="AD239" s="3">
        <v>0</v>
      </c>
      <c r="AE239" s="3">
        <v>40602.28</v>
      </c>
      <c r="AF239" s="3">
        <v>40310.720000000001</v>
      </c>
      <c r="AG239" s="3">
        <v>40059.51</v>
      </c>
      <c r="AH239" s="3">
        <v>39764.980000000003</v>
      </c>
      <c r="AI239" s="3">
        <v>105431.99</v>
      </c>
      <c r="AJ239" s="3">
        <v>104864.25</v>
      </c>
      <c r="AK239" s="3">
        <v>0</v>
      </c>
      <c r="AL239" s="3">
        <v>0</v>
      </c>
      <c r="AM239" s="3">
        <v>0</v>
      </c>
      <c r="AN239" s="3">
        <v>0</v>
      </c>
      <c r="AO239" s="3">
        <v>1756040</v>
      </c>
      <c r="AP239" s="3">
        <v>1758230</v>
      </c>
      <c r="AQ239" s="3">
        <v>0</v>
      </c>
      <c r="AR239" s="3">
        <v>0</v>
      </c>
      <c r="AS239" s="3">
        <v>0</v>
      </c>
      <c r="AT239" s="3">
        <v>291560</v>
      </c>
      <c r="AU239" s="3">
        <v>294530</v>
      </c>
      <c r="AV239" s="3">
        <v>297172</v>
      </c>
      <c r="AW239" s="3">
        <v>0</v>
      </c>
      <c r="AX239" s="3">
        <v>2829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F239" s="3">
        <v>0</v>
      </c>
      <c r="BG239" s="3">
        <v>0</v>
      </c>
      <c r="BH239" s="3">
        <v>0</v>
      </c>
      <c r="BI239" s="3">
        <v>0</v>
      </c>
      <c r="BJ239" s="3">
        <v>0</v>
      </c>
      <c r="BK239" s="3">
        <v>0</v>
      </c>
      <c r="BL239" s="3">
        <v>0</v>
      </c>
      <c r="BM239" s="3">
        <v>0</v>
      </c>
      <c r="BN239" s="3">
        <v>0</v>
      </c>
      <c r="BO239" s="3">
        <v>0</v>
      </c>
      <c r="BP239" s="3">
        <v>0</v>
      </c>
      <c r="BQ239" s="3">
        <v>0</v>
      </c>
      <c r="BR239" s="3">
        <v>0</v>
      </c>
      <c r="BS239" s="3">
        <v>0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536354</v>
      </c>
      <c r="CJ239" s="3">
        <v>736.87</v>
      </c>
      <c r="CK239" s="3">
        <v>0</v>
      </c>
      <c r="CL239" s="3">
        <v>0</v>
      </c>
      <c r="CM239" s="3">
        <v>136330</v>
      </c>
      <c r="CN239" s="3">
        <v>134238</v>
      </c>
      <c r="CO239" s="3">
        <v>1221876</v>
      </c>
      <c r="CP239" s="3">
        <v>0</v>
      </c>
      <c r="CQ239" s="3">
        <v>0</v>
      </c>
      <c r="CR239" s="3">
        <v>1221876</v>
      </c>
      <c r="CS239" s="3">
        <v>3200</v>
      </c>
      <c r="CT239" s="3">
        <v>586090</v>
      </c>
      <c r="CU239" s="3">
        <v>-297172</v>
      </c>
      <c r="CV239" s="3">
        <v>0</v>
      </c>
      <c r="CW239" s="3">
        <v>475</v>
      </c>
      <c r="CX239" s="3">
        <v>950</v>
      </c>
      <c r="CY239" s="3">
        <v>7.15</v>
      </c>
      <c r="CZ239" s="3">
        <v>7.15</v>
      </c>
      <c r="DA239" s="3">
        <v>7.3</v>
      </c>
      <c r="DB239" s="3">
        <v>1</v>
      </c>
      <c r="DC239" s="3">
        <v>0.6</v>
      </c>
      <c r="DD239" s="3">
        <v>475</v>
      </c>
      <c r="DE239" s="3">
        <v>950</v>
      </c>
      <c r="DF239" s="3">
        <v>7.15</v>
      </c>
      <c r="DG239" s="3">
        <v>7.15</v>
      </c>
      <c r="DH239" s="3">
        <v>7.3</v>
      </c>
      <c r="DI239" s="3">
        <v>1</v>
      </c>
      <c r="DJ239" s="3">
        <v>8736413.4000000004</v>
      </c>
      <c r="DK239" s="3">
        <v>0</v>
      </c>
      <c r="DL239" s="3">
        <v>0</v>
      </c>
      <c r="DM239" s="3">
        <v>1520000</v>
      </c>
      <c r="DN239" s="3">
        <v>0</v>
      </c>
      <c r="DO239" s="3">
        <v>586090</v>
      </c>
      <c r="DP239" s="3">
        <v>-297172</v>
      </c>
      <c r="DQ239" s="3">
        <v>0</v>
      </c>
      <c r="DR239" s="3">
        <v>73312.56</v>
      </c>
      <c r="DS239" s="3">
        <v>3500</v>
      </c>
      <c r="DT239" s="3">
        <v>-143935.16</v>
      </c>
      <c r="DU239" s="3">
        <v>0</v>
      </c>
      <c r="DV239" s="3">
        <v>0</v>
      </c>
      <c r="DW239" s="3">
        <v>0</v>
      </c>
      <c r="DX239" s="3">
        <v>0</v>
      </c>
      <c r="DY239" s="3">
        <v>0</v>
      </c>
      <c r="DZ239" s="3">
        <v>153236.84</v>
      </c>
      <c r="EA239" s="3">
        <v>0</v>
      </c>
      <c r="EB239" s="3">
        <v>0</v>
      </c>
      <c r="EC239" s="3">
        <v>0</v>
      </c>
      <c r="ED239" s="3">
        <v>0</v>
      </c>
      <c r="EE239" s="3">
        <v>0.2</v>
      </c>
      <c r="EF239" s="3">
        <v>10775381</v>
      </c>
      <c r="EG239" s="3">
        <v>1221876</v>
      </c>
      <c r="EH239" s="3">
        <v>2092.13</v>
      </c>
      <c r="EI239" s="2">
        <v>536354</v>
      </c>
      <c r="EJ239" s="2">
        <v>1219686</v>
      </c>
      <c r="EK239" s="2" t="s">
        <v>154</v>
      </c>
      <c r="EL239" s="2" t="s">
        <v>162</v>
      </c>
    </row>
    <row r="240" spans="1:142" hidden="1">
      <c r="A240" s="2" t="s">
        <v>681</v>
      </c>
      <c r="B240" s="2" t="s">
        <v>682</v>
      </c>
      <c r="C240" s="2" t="s">
        <v>563</v>
      </c>
      <c r="D240" s="2" t="s">
        <v>564</v>
      </c>
      <c r="E240" s="2" t="s">
        <v>565</v>
      </c>
      <c r="F240" s="2" t="s">
        <v>566</v>
      </c>
      <c r="G240" s="2" t="s">
        <v>567</v>
      </c>
      <c r="H240" s="2" t="s">
        <v>460</v>
      </c>
      <c r="I240" s="2" t="s">
        <v>460</v>
      </c>
      <c r="J240" s="2" t="s">
        <v>568</v>
      </c>
      <c r="K240" s="2" t="s">
        <v>171</v>
      </c>
      <c r="L240" s="2">
        <v>1</v>
      </c>
      <c r="M240" s="3">
        <v>33</v>
      </c>
      <c r="N240" s="3">
        <v>33</v>
      </c>
      <c r="O240" s="3">
        <v>6400</v>
      </c>
      <c r="P240" s="2" t="s">
        <v>569</v>
      </c>
      <c r="Q240" s="2" t="s">
        <v>152</v>
      </c>
      <c r="R240" s="3">
        <v>2000</v>
      </c>
      <c r="S240" s="2" t="s">
        <v>661</v>
      </c>
      <c r="T240" s="2" t="s">
        <v>682</v>
      </c>
      <c r="U240" s="2" t="s">
        <v>152</v>
      </c>
      <c r="V240" s="2" t="s">
        <v>152</v>
      </c>
      <c r="W240" s="3">
        <v>165187.32</v>
      </c>
      <c r="X240" s="3">
        <v>163754.01</v>
      </c>
      <c r="Y240" s="3">
        <v>166932.62</v>
      </c>
      <c r="Z240" s="3">
        <v>165481.76999999999</v>
      </c>
      <c r="AA240" s="3">
        <v>0</v>
      </c>
      <c r="AB240" s="3">
        <v>0</v>
      </c>
      <c r="AC240" s="3">
        <v>0</v>
      </c>
      <c r="AD240" s="3">
        <v>0</v>
      </c>
      <c r="AE240" s="3">
        <v>27068.799999999999</v>
      </c>
      <c r="AF240" s="3">
        <v>26828.41</v>
      </c>
      <c r="AG240" s="3">
        <v>28835.439999999999</v>
      </c>
      <c r="AH240" s="3">
        <v>28582.639999999999</v>
      </c>
      <c r="AI240" s="3">
        <v>63831.96</v>
      </c>
      <c r="AJ240" s="3">
        <v>63313.15</v>
      </c>
      <c r="AK240" s="3">
        <v>0</v>
      </c>
      <c r="AL240" s="3">
        <v>0</v>
      </c>
      <c r="AM240" s="3">
        <v>0</v>
      </c>
      <c r="AN240" s="3">
        <v>0</v>
      </c>
      <c r="AO240" s="3">
        <v>2866620</v>
      </c>
      <c r="AP240" s="3">
        <v>2901700</v>
      </c>
      <c r="AQ240" s="3">
        <v>0</v>
      </c>
      <c r="AR240" s="3">
        <v>0</v>
      </c>
      <c r="AS240" s="3">
        <v>0</v>
      </c>
      <c r="AT240" s="3">
        <v>480780</v>
      </c>
      <c r="AU240" s="3">
        <v>505600</v>
      </c>
      <c r="AV240" s="3">
        <v>331120</v>
      </c>
      <c r="AW240" s="3">
        <v>0</v>
      </c>
      <c r="AX240" s="3">
        <v>4800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0</v>
      </c>
      <c r="BI240" s="3">
        <v>0</v>
      </c>
      <c r="BJ240" s="3">
        <v>0</v>
      </c>
      <c r="BK240" s="3">
        <v>0</v>
      </c>
      <c r="BL240" s="3">
        <v>0</v>
      </c>
      <c r="BM240" s="3">
        <v>0</v>
      </c>
      <c r="BN240" s="3">
        <v>0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>
        <v>0</v>
      </c>
      <c r="BW240" s="3">
        <v>0</v>
      </c>
      <c r="BX240" s="3">
        <v>0</v>
      </c>
      <c r="BY240" s="3">
        <v>0</v>
      </c>
      <c r="BZ240" s="3">
        <v>0</v>
      </c>
      <c r="CA240" s="3">
        <v>0</v>
      </c>
      <c r="CB240" s="3">
        <v>0</v>
      </c>
      <c r="CC240" s="3">
        <v>0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1391407</v>
      </c>
      <c r="CJ240" s="3">
        <v>1970.86</v>
      </c>
      <c r="CK240" s="3">
        <v>0</v>
      </c>
      <c r="CL240" s="3">
        <v>0</v>
      </c>
      <c r="CM240" s="3">
        <v>353751</v>
      </c>
      <c r="CN240" s="3">
        <v>352749</v>
      </c>
      <c r="CO240" s="3">
        <v>1510293</v>
      </c>
      <c r="CP240" s="3">
        <v>0</v>
      </c>
      <c r="CQ240" s="3">
        <v>0</v>
      </c>
      <c r="CR240" s="3">
        <v>1510293</v>
      </c>
      <c r="CS240" s="3">
        <v>5120</v>
      </c>
      <c r="CT240" s="3">
        <v>986380</v>
      </c>
      <c r="CU240" s="3">
        <v>-331120</v>
      </c>
      <c r="CV240" s="3">
        <v>0</v>
      </c>
      <c r="CW240" s="3">
        <v>475</v>
      </c>
      <c r="CX240" s="3">
        <v>950</v>
      </c>
      <c r="CY240" s="3">
        <v>7.15</v>
      </c>
      <c r="CZ240" s="3">
        <v>7.15</v>
      </c>
      <c r="DA240" s="3">
        <v>7.3</v>
      </c>
      <c r="DB240" s="3">
        <v>1</v>
      </c>
      <c r="DC240" s="3">
        <v>0.6</v>
      </c>
      <c r="DD240" s="3">
        <v>475</v>
      </c>
      <c r="DE240" s="3">
        <v>950</v>
      </c>
      <c r="DF240" s="3">
        <v>7.15</v>
      </c>
      <c r="DG240" s="3">
        <v>7.15</v>
      </c>
      <c r="DH240" s="3">
        <v>7.3</v>
      </c>
      <c r="DI240" s="3">
        <v>1</v>
      </c>
      <c r="DJ240" s="3">
        <v>10798594.949999999</v>
      </c>
      <c r="DK240" s="3">
        <v>0</v>
      </c>
      <c r="DL240" s="3">
        <v>0</v>
      </c>
      <c r="DM240" s="3">
        <v>2432000</v>
      </c>
      <c r="DN240" s="3">
        <v>0</v>
      </c>
      <c r="DO240" s="3">
        <v>986380</v>
      </c>
      <c r="DP240" s="3">
        <v>-331120</v>
      </c>
      <c r="DQ240" s="3">
        <v>0</v>
      </c>
      <c r="DR240" s="3">
        <v>90617.58</v>
      </c>
      <c r="DS240" s="3">
        <v>3500</v>
      </c>
      <c r="DT240" s="3">
        <v>5432629.7000000002</v>
      </c>
      <c r="DU240" s="3">
        <v>0</v>
      </c>
      <c r="DV240" s="3">
        <v>0</v>
      </c>
      <c r="DW240" s="3">
        <v>0</v>
      </c>
      <c r="DX240" s="3">
        <v>0</v>
      </c>
      <c r="DY240" s="3">
        <v>0</v>
      </c>
      <c r="DZ240" s="3">
        <v>518144.84</v>
      </c>
      <c r="EA240" s="3">
        <v>0</v>
      </c>
      <c r="EB240" s="3">
        <v>0</v>
      </c>
      <c r="EC240" s="3">
        <v>2490619</v>
      </c>
      <c r="ED240" s="3">
        <v>2754985.86</v>
      </c>
      <c r="EE240" s="3">
        <v>-0.23</v>
      </c>
      <c r="EF240" s="3">
        <v>19743722</v>
      </c>
      <c r="EG240" s="3">
        <v>1510293</v>
      </c>
      <c r="EH240" s="3">
        <v>2829.1400000000003</v>
      </c>
      <c r="EI240" s="2">
        <v>1391407</v>
      </c>
      <c r="EJ240" s="2">
        <v>1475213</v>
      </c>
      <c r="EK240" s="2" t="s">
        <v>154</v>
      </c>
      <c r="EL240" s="2" t="s">
        <v>155</v>
      </c>
    </row>
    <row r="241" spans="1:142" hidden="1">
      <c r="A241" s="2" t="s">
        <v>681</v>
      </c>
      <c r="B241" s="2" t="s">
        <v>682</v>
      </c>
      <c r="C241" s="2" t="s">
        <v>570</v>
      </c>
      <c r="D241" s="2" t="s">
        <v>571</v>
      </c>
      <c r="E241" s="2" t="s">
        <v>572</v>
      </c>
      <c r="F241" s="2" t="s">
        <v>531</v>
      </c>
      <c r="G241" s="2" t="s">
        <v>345</v>
      </c>
      <c r="H241" s="2" t="s">
        <v>479</v>
      </c>
      <c r="I241" s="2" t="s">
        <v>487</v>
      </c>
      <c r="J241" s="2" t="s">
        <v>487</v>
      </c>
      <c r="K241" s="2" t="s">
        <v>171</v>
      </c>
      <c r="L241" s="2">
        <v>1</v>
      </c>
      <c r="M241" s="3">
        <v>33</v>
      </c>
      <c r="N241" s="3">
        <v>33</v>
      </c>
      <c r="O241" s="3">
        <v>7500</v>
      </c>
      <c r="P241" s="2" t="s">
        <v>573</v>
      </c>
      <c r="Q241" s="2" t="s">
        <v>152</v>
      </c>
      <c r="R241" s="3">
        <v>1000</v>
      </c>
      <c r="S241" s="2" t="s">
        <v>661</v>
      </c>
      <c r="T241" s="2" t="s">
        <v>682</v>
      </c>
      <c r="U241" s="2" t="s">
        <v>152</v>
      </c>
      <c r="V241" s="2" t="s">
        <v>152</v>
      </c>
      <c r="W241" s="3">
        <v>374355.43</v>
      </c>
      <c r="X241" s="3">
        <v>370402.25</v>
      </c>
      <c r="Y241" s="3">
        <v>375790.12</v>
      </c>
      <c r="Z241" s="3">
        <v>371812.68</v>
      </c>
      <c r="AA241" s="3">
        <v>0</v>
      </c>
      <c r="AB241" s="3">
        <v>0</v>
      </c>
      <c r="AC241" s="3">
        <v>0</v>
      </c>
      <c r="AD241" s="3">
        <v>0</v>
      </c>
      <c r="AE241" s="3">
        <v>61830.52</v>
      </c>
      <c r="AF241" s="3">
        <v>61178.6</v>
      </c>
      <c r="AG241" s="3">
        <v>63476.32</v>
      </c>
      <c r="AH241" s="3">
        <v>62797.32</v>
      </c>
      <c r="AI241" s="3">
        <v>136186.23000000001</v>
      </c>
      <c r="AJ241" s="3">
        <v>134869.42000000001</v>
      </c>
      <c r="AK241" s="3">
        <v>0</v>
      </c>
      <c r="AL241" s="3">
        <v>0</v>
      </c>
      <c r="AM241" s="3">
        <v>0</v>
      </c>
      <c r="AN241" s="3">
        <v>0</v>
      </c>
      <c r="AO241" s="3">
        <v>3953180</v>
      </c>
      <c r="AP241" s="3">
        <v>3977440</v>
      </c>
      <c r="AQ241" s="3">
        <v>0</v>
      </c>
      <c r="AR241" s="3">
        <v>0</v>
      </c>
      <c r="AS241" s="3">
        <v>0</v>
      </c>
      <c r="AT241" s="3">
        <v>651920</v>
      </c>
      <c r="AU241" s="3">
        <v>679000</v>
      </c>
      <c r="AV241" s="3">
        <v>916276</v>
      </c>
      <c r="AW241" s="3">
        <v>0</v>
      </c>
      <c r="AX241" s="3">
        <v>6246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0</v>
      </c>
      <c r="BI241" s="3">
        <v>0</v>
      </c>
      <c r="BJ241" s="3">
        <v>0</v>
      </c>
      <c r="BK241" s="3">
        <v>0</v>
      </c>
      <c r="BL241" s="3">
        <v>0</v>
      </c>
      <c r="BM241" s="3">
        <v>0</v>
      </c>
      <c r="BN241" s="3">
        <v>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793245</v>
      </c>
      <c r="CJ241" s="3">
        <v>1095.49</v>
      </c>
      <c r="CK241" s="3">
        <v>0</v>
      </c>
      <c r="CL241" s="3">
        <v>0</v>
      </c>
      <c r="CM241" s="3">
        <v>200630</v>
      </c>
      <c r="CN241" s="3">
        <v>199904</v>
      </c>
      <c r="CO241" s="3">
        <v>3184195</v>
      </c>
      <c r="CP241" s="3">
        <v>0</v>
      </c>
      <c r="CQ241" s="3">
        <v>0</v>
      </c>
      <c r="CR241" s="3">
        <v>3184195</v>
      </c>
      <c r="CS241" s="3">
        <v>6000</v>
      </c>
      <c r="CT241" s="3">
        <v>1330920</v>
      </c>
      <c r="CU241" s="3">
        <v>-916276</v>
      </c>
      <c r="CV241" s="3">
        <v>0</v>
      </c>
      <c r="CW241" s="3">
        <v>475</v>
      </c>
      <c r="CX241" s="3">
        <v>950</v>
      </c>
      <c r="CY241" s="3">
        <v>7.15</v>
      </c>
      <c r="CZ241" s="3">
        <v>7.15</v>
      </c>
      <c r="DA241" s="3">
        <v>7.3</v>
      </c>
      <c r="DB241" s="3">
        <v>1</v>
      </c>
      <c r="DC241" s="3">
        <v>0.6</v>
      </c>
      <c r="DD241" s="3">
        <v>475</v>
      </c>
      <c r="DE241" s="3">
        <v>950</v>
      </c>
      <c r="DF241" s="3">
        <v>7.15</v>
      </c>
      <c r="DG241" s="3">
        <v>7.15</v>
      </c>
      <c r="DH241" s="3">
        <v>7.3</v>
      </c>
      <c r="DI241" s="3">
        <v>1</v>
      </c>
      <c r="DJ241" s="3">
        <v>22766994.25</v>
      </c>
      <c r="DK241" s="3">
        <v>0</v>
      </c>
      <c r="DL241" s="3">
        <v>0</v>
      </c>
      <c r="DM241" s="3">
        <v>2850000</v>
      </c>
      <c r="DN241" s="3">
        <v>0</v>
      </c>
      <c r="DO241" s="3">
        <v>1330920</v>
      </c>
      <c r="DP241" s="3">
        <v>-916276</v>
      </c>
      <c r="DQ241" s="3">
        <v>0</v>
      </c>
      <c r="DR241" s="3">
        <v>191051.7</v>
      </c>
      <c r="DS241" s="3">
        <v>3500</v>
      </c>
      <c r="DT241" s="3">
        <v>-671097.05</v>
      </c>
      <c r="DU241" s="3">
        <v>0</v>
      </c>
      <c r="DV241" s="3">
        <v>0</v>
      </c>
      <c r="DW241" s="3">
        <v>0</v>
      </c>
      <c r="DX241" s="3">
        <v>0</v>
      </c>
      <c r="DY241" s="3">
        <v>0</v>
      </c>
      <c r="DZ241" s="3">
        <v>245178.95</v>
      </c>
      <c r="EA241" s="3">
        <v>0</v>
      </c>
      <c r="EB241" s="3">
        <v>0</v>
      </c>
      <c r="EC241" s="3">
        <v>0</v>
      </c>
      <c r="ED241" s="3">
        <v>0</v>
      </c>
      <c r="EE241" s="3">
        <v>0.1</v>
      </c>
      <c r="EF241" s="3">
        <v>26471369</v>
      </c>
      <c r="EG241" s="3">
        <v>3184195</v>
      </c>
      <c r="EH241" s="3">
        <v>5150.51</v>
      </c>
      <c r="EI241" s="2">
        <v>793245</v>
      </c>
      <c r="EJ241" s="2">
        <v>3159935</v>
      </c>
      <c r="EK241" s="2" t="s">
        <v>154</v>
      </c>
      <c r="EL241" s="2" t="s">
        <v>162</v>
      </c>
    </row>
    <row r="242" spans="1:142" hidden="1">
      <c r="A242" s="2" t="s">
        <v>681</v>
      </c>
      <c r="B242" s="2" t="s">
        <v>682</v>
      </c>
      <c r="C242" s="2" t="s">
        <v>574</v>
      </c>
      <c r="D242" s="2" t="s">
        <v>575</v>
      </c>
      <c r="E242" s="2" t="s">
        <v>576</v>
      </c>
      <c r="F242" s="2" t="s">
        <v>577</v>
      </c>
      <c r="G242" s="2" t="s">
        <v>578</v>
      </c>
      <c r="H242" s="2" t="s">
        <v>479</v>
      </c>
      <c r="I242" s="2" t="s">
        <v>487</v>
      </c>
      <c r="J242" s="2" t="s">
        <v>487</v>
      </c>
      <c r="K242" s="2" t="s">
        <v>171</v>
      </c>
      <c r="L242" s="2">
        <v>1</v>
      </c>
      <c r="M242" s="3">
        <v>33</v>
      </c>
      <c r="N242" s="3">
        <v>33</v>
      </c>
      <c r="O242" s="3">
        <v>6000</v>
      </c>
      <c r="P242" s="2" t="s">
        <v>579</v>
      </c>
      <c r="Q242" s="2" t="s">
        <v>152</v>
      </c>
      <c r="R242" s="3">
        <v>1000</v>
      </c>
      <c r="S242" s="2" t="s">
        <v>661</v>
      </c>
      <c r="T242" s="2" t="s">
        <v>682</v>
      </c>
      <c r="U242" s="2" t="s">
        <v>152</v>
      </c>
      <c r="V242" s="2" t="s">
        <v>152</v>
      </c>
      <c r="W242" s="3">
        <v>3872.8</v>
      </c>
      <c r="X242" s="3">
        <v>325.60000000000002</v>
      </c>
      <c r="Y242" s="3">
        <v>3933.3</v>
      </c>
      <c r="Z242" s="3">
        <v>331.4</v>
      </c>
      <c r="AA242" s="3">
        <v>0</v>
      </c>
      <c r="AB242" s="3">
        <v>0</v>
      </c>
      <c r="AC242" s="3">
        <v>0</v>
      </c>
      <c r="AD242" s="3">
        <v>0</v>
      </c>
      <c r="AE242" s="3">
        <v>656</v>
      </c>
      <c r="AF242" s="3">
        <v>59</v>
      </c>
      <c r="AG242" s="3">
        <v>662.4</v>
      </c>
      <c r="AH242" s="3">
        <v>51.8</v>
      </c>
      <c r="AI242" s="3">
        <v>898</v>
      </c>
      <c r="AJ242" s="3">
        <v>85.7</v>
      </c>
      <c r="AK242" s="3">
        <v>330.8</v>
      </c>
      <c r="AL242" s="3">
        <v>28.7</v>
      </c>
      <c r="AM242" s="3">
        <v>0</v>
      </c>
      <c r="AN242" s="3">
        <v>0</v>
      </c>
      <c r="AO242" s="3">
        <v>3547200</v>
      </c>
      <c r="AP242" s="3">
        <v>3601900</v>
      </c>
      <c r="AQ242" s="3">
        <v>0</v>
      </c>
      <c r="AR242" s="3">
        <v>0</v>
      </c>
      <c r="AS242" s="3">
        <v>0</v>
      </c>
      <c r="AT242" s="3">
        <v>597000</v>
      </c>
      <c r="AU242" s="3">
        <v>610600</v>
      </c>
      <c r="AV242" s="3">
        <v>532187.25</v>
      </c>
      <c r="AW242" s="3">
        <v>25118.25</v>
      </c>
      <c r="AX242" s="3">
        <v>5750.2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0</v>
      </c>
      <c r="BI242" s="3">
        <v>0</v>
      </c>
      <c r="BJ242" s="3">
        <v>0</v>
      </c>
      <c r="BK242" s="3">
        <v>0</v>
      </c>
      <c r="BL242" s="3">
        <v>0</v>
      </c>
      <c r="BM242" s="3">
        <v>0</v>
      </c>
      <c r="BN242" s="3">
        <v>0</v>
      </c>
      <c r="BO242" s="3">
        <v>0</v>
      </c>
      <c r="BP242" s="3">
        <v>0</v>
      </c>
      <c r="BQ242" s="3">
        <v>0</v>
      </c>
      <c r="BR242" s="3">
        <v>0</v>
      </c>
      <c r="BS242" s="3">
        <v>0</v>
      </c>
      <c r="BT242" s="3">
        <v>0</v>
      </c>
      <c r="BU242" s="3">
        <v>0</v>
      </c>
      <c r="BV242" s="3">
        <v>0</v>
      </c>
      <c r="BW242" s="3">
        <v>0</v>
      </c>
      <c r="BX242" s="3">
        <v>0</v>
      </c>
      <c r="BY242" s="3">
        <v>0</v>
      </c>
      <c r="BZ242" s="3">
        <v>0</v>
      </c>
      <c r="CA242" s="3">
        <v>0</v>
      </c>
      <c r="CB242" s="3">
        <v>0</v>
      </c>
      <c r="CC242" s="3">
        <v>0</v>
      </c>
      <c r="CD242" s="3">
        <v>0</v>
      </c>
      <c r="CE242" s="3">
        <v>0</v>
      </c>
      <c r="CF242" s="3">
        <v>0</v>
      </c>
      <c r="CG242" s="3">
        <v>0</v>
      </c>
      <c r="CH242" s="3">
        <v>0</v>
      </c>
      <c r="CI242" s="3">
        <v>1099212</v>
      </c>
      <c r="CJ242" s="3">
        <v>381.52</v>
      </c>
      <c r="CK242" s="3">
        <v>0</v>
      </c>
      <c r="CL242" s="3">
        <v>0</v>
      </c>
      <c r="CM242" s="3">
        <v>280112.75</v>
      </c>
      <c r="CN242" s="3">
        <v>276981.75</v>
      </c>
      <c r="CO242" s="3">
        <v>2502688</v>
      </c>
      <c r="CP242" s="3">
        <v>0</v>
      </c>
      <c r="CQ242" s="3">
        <v>0</v>
      </c>
      <c r="CR242" s="3">
        <v>2502688</v>
      </c>
      <c r="CS242" s="3">
        <v>5368.68</v>
      </c>
      <c r="CT242" s="3">
        <v>1207600</v>
      </c>
      <c r="CU242" s="3">
        <v>-532187.25</v>
      </c>
      <c r="CV242" s="3">
        <v>-25118.25</v>
      </c>
      <c r="CW242" s="3">
        <v>475</v>
      </c>
      <c r="CX242" s="3">
        <v>950</v>
      </c>
      <c r="CY242" s="3">
        <v>7.15</v>
      </c>
      <c r="CZ242" s="3">
        <v>7.15</v>
      </c>
      <c r="DA242" s="3">
        <v>7.3</v>
      </c>
      <c r="DB242" s="3">
        <v>1</v>
      </c>
      <c r="DC242" s="3">
        <v>0.6</v>
      </c>
      <c r="DD242" s="3">
        <v>475</v>
      </c>
      <c r="DE242" s="3">
        <v>950</v>
      </c>
      <c r="DF242" s="3">
        <v>7.15</v>
      </c>
      <c r="DG242" s="3">
        <v>7.15</v>
      </c>
      <c r="DH242" s="3">
        <v>7.3</v>
      </c>
      <c r="DI242" s="3">
        <v>1</v>
      </c>
      <c r="DJ242" s="3">
        <v>17894219.199999999</v>
      </c>
      <c r="DK242" s="3">
        <v>0</v>
      </c>
      <c r="DL242" s="3">
        <v>0</v>
      </c>
      <c r="DM242" s="3">
        <v>2550123</v>
      </c>
      <c r="DN242" s="3">
        <v>0</v>
      </c>
      <c r="DO242" s="3">
        <v>1207600</v>
      </c>
      <c r="DP242" s="3">
        <v>-532187.25</v>
      </c>
      <c r="DQ242" s="3">
        <v>-25118.25</v>
      </c>
      <c r="DR242" s="3">
        <v>150161.28</v>
      </c>
      <c r="DS242" s="3">
        <v>3500</v>
      </c>
      <c r="DT242" s="3">
        <v>536530.52</v>
      </c>
      <c r="DU242" s="3">
        <v>-3377098</v>
      </c>
      <c r="DV242" s="3">
        <v>0</v>
      </c>
      <c r="DW242" s="3">
        <v>18586.349999999999</v>
      </c>
      <c r="DX242" s="3">
        <v>0</v>
      </c>
      <c r="DY242" s="3">
        <v>0</v>
      </c>
      <c r="DZ242" s="3">
        <v>326905.26</v>
      </c>
      <c r="EA242" s="3">
        <v>0</v>
      </c>
      <c r="EB242" s="3">
        <v>0</v>
      </c>
      <c r="EC242" s="3">
        <v>1967589</v>
      </c>
      <c r="ED242" s="3">
        <v>2176439.7599999998</v>
      </c>
      <c r="EE242" s="3">
        <v>-0.35</v>
      </c>
      <c r="EF242" s="3">
        <v>22360720</v>
      </c>
      <c r="EG242" s="3">
        <v>2502688</v>
      </c>
      <c r="EH242" s="3">
        <v>5368.68</v>
      </c>
      <c r="EI242" s="2">
        <v>1099212</v>
      </c>
      <c r="EJ242" s="2">
        <v>2447988</v>
      </c>
      <c r="EK242" s="2" t="s">
        <v>154</v>
      </c>
      <c r="EL242" s="2" t="s">
        <v>155</v>
      </c>
    </row>
    <row r="243" spans="1:142" hidden="1">
      <c r="A243" s="2" t="s">
        <v>681</v>
      </c>
      <c r="B243" s="2" t="s">
        <v>682</v>
      </c>
      <c r="C243" s="2" t="s">
        <v>580</v>
      </c>
      <c r="D243" s="2" t="s">
        <v>581</v>
      </c>
      <c r="E243" s="2" t="s">
        <v>582</v>
      </c>
      <c r="F243" s="2" t="s">
        <v>583</v>
      </c>
      <c r="G243" s="2" t="s">
        <v>429</v>
      </c>
      <c r="H243" s="2" t="s">
        <v>460</v>
      </c>
      <c r="I243" s="2" t="s">
        <v>520</v>
      </c>
      <c r="J243" s="2" t="s">
        <v>584</v>
      </c>
      <c r="K243" s="2" t="s">
        <v>171</v>
      </c>
      <c r="L243" s="2">
        <v>1</v>
      </c>
      <c r="M243" s="3">
        <v>33</v>
      </c>
      <c r="N243" s="3">
        <v>33</v>
      </c>
      <c r="O243" s="3">
        <v>1550</v>
      </c>
      <c r="P243" s="2" t="s">
        <v>585</v>
      </c>
      <c r="Q243" s="2" t="s">
        <v>152</v>
      </c>
      <c r="R243" s="3">
        <v>1000</v>
      </c>
      <c r="S243" s="2" t="s">
        <v>661</v>
      </c>
      <c r="T243" s="2" t="s">
        <v>682</v>
      </c>
      <c r="U243" s="2" t="s">
        <v>152</v>
      </c>
      <c r="V243" s="2" t="s">
        <v>152</v>
      </c>
      <c r="W243" s="3">
        <v>36109.050000000003</v>
      </c>
      <c r="X243" s="3">
        <v>35415.46</v>
      </c>
      <c r="Y243" s="3">
        <v>36417.42</v>
      </c>
      <c r="Z243" s="3">
        <v>35718.94</v>
      </c>
      <c r="AA243" s="3">
        <v>0</v>
      </c>
      <c r="AB243" s="3">
        <v>0</v>
      </c>
      <c r="AC243" s="3">
        <v>0</v>
      </c>
      <c r="AD243" s="3">
        <v>0</v>
      </c>
      <c r="AE243" s="3">
        <v>5888.73</v>
      </c>
      <c r="AF243" s="3">
        <v>5777.84</v>
      </c>
      <c r="AG243" s="3">
        <v>6199.16</v>
      </c>
      <c r="AH243" s="3">
        <v>6079.46</v>
      </c>
      <c r="AI243" s="3">
        <v>12244.93</v>
      </c>
      <c r="AJ243" s="3">
        <v>12014.01</v>
      </c>
      <c r="AK243" s="3">
        <v>0</v>
      </c>
      <c r="AL243" s="3">
        <v>0</v>
      </c>
      <c r="AM243" s="3">
        <v>0</v>
      </c>
      <c r="AN243" s="3">
        <v>0</v>
      </c>
      <c r="AO243" s="3">
        <v>693590</v>
      </c>
      <c r="AP243" s="3">
        <v>698480</v>
      </c>
      <c r="AQ243" s="3">
        <v>0</v>
      </c>
      <c r="AR243" s="3">
        <v>0</v>
      </c>
      <c r="AS243" s="3">
        <v>0</v>
      </c>
      <c r="AT243" s="3">
        <v>110890</v>
      </c>
      <c r="AU243" s="3">
        <v>119700</v>
      </c>
      <c r="AV243" s="3">
        <v>44411</v>
      </c>
      <c r="AW243" s="3">
        <v>0</v>
      </c>
      <c r="AX243" s="3">
        <v>1273.5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F243" s="3">
        <v>0</v>
      </c>
      <c r="BG243" s="3">
        <v>0</v>
      </c>
      <c r="BH243" s="3">
        <v>0</v>
      </c>
      <c r="BI243" s="3">
        <v>0</v>
      </c>
      <c r="BJ243" s="3">
        <v>0</v>
      </c>
      <c r="BK243" s="3">
        <v>0</v>
      </c>
      <c r="BL243" s="3">
        <v>0</v>
      </c>
      <c r="BM243" s="3">
        <v>0</v>
      </c>
      <c r="BN243" s="3">
        <v>0</v>
      </c>
      <c r="BO243" s="3">
        <v>0</v>
      </c>
      <c r="BP243" s="3">
        <v>0</v>
      </c>
      <c r="BQ243" s="3">
        <v>0</v>
      </c>
      <c r="BR243" s="3">
        <v>0</v>
      </c>
      <c r="BS243" s="3">
        <v>0</v>
      </c>
      <c r="BT243" s="3">
        <v>0</v>
      </c>
      <c r="BU243" s="3">
        <v>0</v>
      </c>
      <c r="BV243" s="3">
        <v>0</v>
      </c>
      <c r="BW243" s="3">
        <v>0</v>
      </c>
      <c r="BX243" s="3">
        <v>0</v>
      </c>
      <c r="BY243" s="3">
        <v>0</v>
      </c>
      <c r="BZ243" s="3">
        <v>0</v>
      </c>
      <c r="CA243" s="3">
        <v>0</v>
      </c>
      <c r="CB243" s="3">
        <v>0</v>
      </c>
      <c r="CC243" s="3">
        <v>0</v>
      </c>
      <c r="CD243" s="3">
        <v>0</v>
      </c>
      <c r="CE243" s="3">
        <v>0</v>
      </c>
      <c r="CF243" s="3">
        <v>0</v>
      </c>
      <c r="CG243" s="3">
        <v>0</v>
      </c>
      <c r="CH243" s="3">
        <v>0</v>
      </c>
      <c r="CI243" s="3">
        <v>371191</v>
      </c>
      <c r="CJ243" s="3">
        <v>516.03</v>
      </c>
      <c r="CK243" s="3">
        <v>0</v>
      </c>
      <c r="CL243" s="3">
        <v>0</v>
      </c>
      <c r="CM243" s="3">
        <v>93214.75</v>
      </c>
      <c r="CN243" s="3">
        <v>93294.25</v>
      </c>
      <c r="CO243" s="3">
        <v>327289</v>
      </c>
      <c r="CP243" s="3">
        <v>0</v>
      </c>
      <c r="CQ243" s="3">
        <v>0</v>
      </c>
      <c r="CR243" s="3">
        <v>327289</v>
      </c>
      <c r="CS243" s="3">
        <v>1240</v>
      </c>
      <c r="CT243" s="3">
        <v>230590</v>
      </c>
      <c r="CU243" s="3">
        <v>-44411</v>
      </c>
      <c r="CV243" s="3">
        <v>0</v>
      </c>
      <c r="CW243" s="3">
        <v>475</v>
      </c>
      <c r="CX243" s="3">
        <v>950</v>
      </c>
      <c r="CY243" s="3">
        <v>7.15</v>
      </c>
      <c r="CZ243" s="3">
        <v>7.15</v>
      </c>
      <c r="DA243" s="3">
        <v>7.3</v>
      </c>
      <c r="DB243" s="3">
        <v>1</v>
      </c>
      <c r="DC243" s="3">
        <v>0.6</v>
      </c>
      <c r="DD243" s="3">
        <v>475</v>
      </c>
      <c r="DE243" s="3">
        <v>950</v>
      </c>
      <c r="DF243" s="3">
        <v>7.15</v>
      </c>
      <c r="DG243" s="3">
        <v>7.15</v>
      </c>
      <c r="DH243" s="3">
        <v>7.3</v>
      </c>
      <c r="DI243" s="3">
        <v>1</v>
      </c>
      <c r="DJ243" s="3">
        <v>2340116.35</v>
      </c>
      <c r="DK243" s="3">
        <v>0</v>
      </c>
      <c r="DL243" s="3">
        <v>0</v>
      </c>
      <c r="DM243" s="3">
        <v>589000</v>
      </c>
      <c r="DN243" s="3">
        <v>0</v>
      </c>
      <c r="DO243" s="3">
        <v>230590</v>
      </c>
      <c r="DP243" s="3">
        <v>-44411</v>
      </c>
      <c r="DQ243" s="3">
        <v>0</v>
      </c>
      <c r="DR243" s="3">
        <v>19637.34</v>
      </c>
      <c r="DS243" s="3">
        <v>3500</v>
      </c>
      <c r="DT243" s="3">
        <v>1559294.97</v>
      </c>
      <c r="DU243" s="3">
        <v>0</v>
      </c>
      <c r="DV243" s="3">
        <v>0</v>
      </c>
      <c r="DW243" s="3">
        <v>2607.21</v>
      </c>
      <c r="DX243" s="3">
        <v>24.57</v>
      </c>
      <c r="DY243" s="3">
        <v>0</v>
      </c>
      <c r="DZ243" s="3">
        <v>204315.79</v>
      </c>
      <c r="EA243" s="3">
        <v>0</v>
      </c>
      <c r="EB243" s="3">
        <v>0</v>
      </c>
      <c r="EC243" s="3">
        <v>664432</v>
      </c>
      <c r="ED243" s="3">
        <v>734958.18</v>
      </c>
      <c r="EE243" s="3">
        <v>-0.44</v>
      </c>
      <c r="EF243" s="3">
        <v>4744770</v>
      </c>
      <c r="EG243" s="3">
        <v>327289</v>
      </c>
      <c r="EH243" s="3">
        <v>757.47</v>
      </c>
      <c r="EI243" s="2">
        <v>371191</v>
      </c>
      <c r="EJ243" s="2">
        <v>322399</v>
      </c>
      <c r="EK243" s="2" t="s">
        <v>154</v>
      </c>
      <c r="EL243" s="2" t="s">
        <v>155</v>
      </c>
    </row>
    <row r="244" spans="1:142" hidden="1">
      <c r="A244" s="2" t="s">
        <v>681</v>
      </c>
      <c r="B244" s="2" t="s">
        <v>682</v>
      </c>
      <c r="C244" s="2" t="s">
        <v>586</v>
      </c>
      <c r="D244" s="2" t="s">
        <v>495</v>
      </c>
      <c r="E244" s="2" t="s">
        <v>587</v>
      </c>
      <c r="F244" s="2" t="s">
        <v>588</v>
      </c>
      <c r="G244" s="2" t="s">
        <v>429</v>
      </c>
      <c r="H244" s="2" t="s">
        <v>479</v>
      </c>
      <c r="I244" s="2" t="s">
        <v>487</v>
      </c>
      <c r="J244" s="2" t="s">
        <v>487</v>
      </c>
      <c r="K244" s="2" t="s">
        <v>171</v>
      </c>
      <c r="L244" s="2">
        <v>1</v>
      </c>
      <c r="M244" s="3">
        <v>33</v>
      </c>
      <c r="N244" s="3">
        <v>33</v>
      </c>
      <c r="O244" s="3">
        <v>4050</v>
      </c>
      <c r="P244" s="2" t="s">
        <v>589</v>
      </c>
      <c r="Q244" s="2" t="s">
        <v>152</v>
      </c>
      <c r="R244" s="3">
        <v>1000</v>
      </c>
      <c r="S244" s="2" t="s">
        <v>661</v>
      </c>
      <c r="T244" s="2" t="s">
        <v>682</v>
      </c>
      <c r="U244" s="2" t="s">
        <v>152</v>
      </c>
      <c r="V244" s="2" t="s">
        <v>152</v>
      </c>
      <c r="W244" s="3">
        <v>150256.45000000001</v>
      </c>
      <c r="X244" s="3">
        <v>148785.75</v>
      </c>
      <c r="Y244" s="3">
        <v>153686.78</v>
      </c>
      <c r="Z244" s="3">
        <v>152194.62</v>
      </c>
      <c r="AA244" s="3">
        <v>0</v>
      </c>
      <c r="AB244" s="3">
        <v>0</v>
      </c>
      <c r="AC244" s="3">
        <v>0</v>
      </c>
      <c r="AD244" s="3">
        <v>0</v>
      </c>
      <c r="AE244" s="3">
        <v>25034.76</v>
      </c>
      <c r="AF244" s="3">
        <v>24797.18</v>
      </c>
      <c r="AG244" s="3">
        <v>26560.7</v>
      </c>
      <c r="AH244" s="3">
        <v>26284.73</v>
      </c>
      <c r="AI244" s="3">
        <v>56229.58</v>
      </c>
      <c r="AJ244" s="3">
        <v>55727.95</v>
      </c>
      <c r="AK244" s="3">
        <v>0</v>
      </c>
      <c r="AL244" s="3">
        <v>0</v>
      </c>
      <c r="AM244" s="3">
        <v>3.81</v>
      </c>
      <c r="AN244" s="3">
        <v>3.2</v>
      </c>
      <c r="AO244" s="3">
        <v>1470700</v>
      </c>
      <c r="AP244" s="3">
        <v>1492160</v>
      </c>
      <c r="AQ244" s="3">
        <v>0</v>
      </c>
      <c r="AR244" s="3">
        <v>0</v>
      </c>
      <c r="AS244" s="3">
        <v>610</v>
      </c>
      <c r="AT244" s="3">
        <v>237580</v>
      </c>
      <c r="AU244" s="3">
        <v>275970</v>
      </c>
      <c r="AV244" s="3">
        <v>196034.75</v>
      </c>
      <c r="AW244" s="3">
        <v>0</v>
      </c>
      <c r="AX244" s="3">
        <v>3828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594250</v>
      </c>
      <c r="CJ244" s="3">
        <v>931.43</v>
      </c>
      <c r="CK244" s="3">
        <v>0</v>
      </c>
      <c r="CL244" s="3">
        <v>0</v>
      </c>
      <c r="CM244" s="3">
        <v>155268.5</v>
      </c>
      <c r="CN244" s="3">
        <v>150326.75</v>
      </c>
      <c r="CO244" s="3">
        <v>897300</v>
      </c>
      <c r="CP244" s="3">
        <v>0</v>
      </c>
      <c r="CQ244" s="3">
        <v>0</v>
      </c>
      <c r="CR244" s="3">
        <v>897300</v>
      </c>
      <c r="CS244" s="3">
        <v>3240</v>
      </c>
      <c r="CT244" s="3">
        <v>513550</v>
      </c>
      <c r="CU244" s="3">
        <v>-196034.75</v>
      </c>
      <c r="CV244" s="3">
        <v>0</v>
      </c>
      <c r="CW244" s="3">
        <v>475</v>
      </c>
      <c r="CX244" s="3">
        <v>950</v>
      </c>
      <c r="CY244" s="3">
        <v>7.15</v>
      </c>
      <c r="CZ244" s="3">
        <v>7.15</v>
      </c>
      <c r="DA244" s="3">
        <v>7.3</v>
      </c>
      <c r="DB244" s="3">
        <v>1</v>
      </c>
      <c r="DC244" s="3">
        <v>0.6</v>
      </c>
      <c r="DD244" s="3">
        <v>475</v>
      </c>
      <c r="DE244" s="3">
        <v>950</v>
      </c>
      <c r="DF244" s="3">
        <v>7.15</v>
      </c>
      <c r="DG244" s="3">
        <v>7.15</v>
      </c>
      <c r="DH244" s="3">
        <v>7.3</v>
      </c>
      <c r="DI244" s="3">
        <v>1</v>
      </c>
      <c r="DJ244" s="3">
        <v>6415695</v>
      </c>
      <c r="DK244" s="3">
        <v>0</v>
      </c>
      <c r="DL244" s="3">
        <v>0</v>
      </c>
      <c r="DM244" s="3">
        <v>1539000</v>
      </c>
      <c r="DN244" s="3">
        <v>0</v>
      </c>
      <c r="DO244" s="3">
        <v>513550</v>
      </c>
      <c r="DP244" s="3">
        <v>-196034.75</v>
      </c>
      <c r="DQ244" s="3">
        <v>0</v>
      </c>
      <c r="DR244" s="3">
        <v>53838</v>
      </c>
      <c r="DS244" s="3">
        <v>3500</v>
      </c>
      <c r="DT244" s="3">
        <v>2248604.04</v>
      </c>
      <c r="DU244" s="3">
        <v>0</v>
      </c>
      <c r="DV244" s="3">
        <v>0</v>
      </c>
      <c r="DW244" s="3">
        <v>0</v>
      </c>
      <c r="DX244" s="3">
        <v>0</v>
      </c>
      <c r="DY244" s="3">
        <v>0</v>
      </c>
      <c r="DZ244" s="3">
        <v>204315.79</v>
      </c>
      <c r="EA244" s="3">
        <v>0</v>
      </c>
      <c r="EB244" s="3">
        <v>0</v>
      </c>
      <c r="EC244" s="3">
        <v>1063708</v>
      </c>
      <c r="ED244" s="3">
        <v>1176615</v>
      </c>
      <c r="EE244" s="3">
        <v>-0.04</v>
      </c>
      <c r="EF244" s="3">
        <v>10774187</v>
      </c>
      <c r="EG244" s="3">
        <v>897910</v>
      </c>
      <c r="EH244" s="3">
        <v>2896.57</v>
      </c>
      <c r="EI244" s="2">
        <v>594250</v>
      </c>
      <c r="EJ244" s="2">
        <v>876450</v>
      </c>
      <c r="EK244" s="2" t="s">
        <v>154</v>
      </c>
      <c r="EL244" s="2" t="s">
        <v>155</v>
      </c>
    </row>
    <row r="245" spans="1:142" hidden="1">
      <c r="A245" s="2" t="s">
        <v>681</v>
      </c>
      <c r="B245" s="2" t="s">
        <v>682</v>
      </c>
      <c r="C245" s="2" t="s">
        <v>597</v>
      </c>
      <c r="D245" s="2" t="s">
        <v>598</v>
      </c>
      <c r="E245" s="2" t="s">
        <v>599</v>
      </c>
      <c r="F245" s="2" t="s">
        <v>600</v>
      </c>
      <c r="G245" s="2" t="s">
        <v>601</v>
      </c>
      <c r="H245" s="2" t="s">
        <v>594</v>
      </c>
      <c r="I245" s="2" t="s">
        <v>602</v>
      </c>
      <c r="J245" s="2" t="s">
        <v>603</v>
      </c>
      <c r="K245" s="2" t="s">
        <v>171</v>
      </c>
      <c r="L245" s="2">
        <v>1</v>
      </c>
      <c r="M245" s="3">
        <v>33</v>
      </c>
      <c r="N245" s="3">
        <v>33</v>
      </c>
      <c r="O245" s="3">
        <v>1629</v>
      </c>
      <c r="P245" s="2" t="s">
        <v>604</v>
      </c>
      <c r="Q245" s="2" t="s">
        <v>152</v>
      </c>
      <c r="R245" s="3">
        <v>1000</v>
      </c>
      <c r="S245" s="2" t="s">
        <v>661</v>
      </c>
      <c r="T245" s="2" t="s">
        <v>682</v>
      </c>
      <c r="U245" s="2" t="s">
        <v>152</v>
      </c>
      <c r="V245" s="2" t="s">
        <v>152</v>
      </c>
      <c r="W245" s="3">
        <v>73552.53</v>
      </c>
      <c r="X245" s="3">
        <v>72891.58</v>
      </c>
      <c r="Y245" s="3">
        <v>73656.84</v>
      </c>
      <c r="Z245" s="3">
        <v>72994.27</v>
      </c>
      <c r="AA245" s="3">
        <v>0</v>
      </c>
      <c r="AB245" s="3">
        <v>0</v>
      </c>
      <c r="AC245" s="3">
        <v>0</v>
      </c>
      <c r="AD245" s="3">
        <v>0</v>
      </c>
      <c r="AE245" s="3">
        <v>12031.7</v>
      </c>
      <c r="AF245" s="3">
        <v>11915.65</v>
      </c>
      <c r="AG245" s="3">
        <v>12363.01</v>
      </c>
      <c r="AH245" s="3">
        <v>12262.28</v>
      </c>
      <c r="AI245" s="3">
        <v>30577.96</v>
      </c>
      <c r="AJ245" s="3">
        <v>30351.63</v>
      </c>
      <c r="AK245" s="3">
        <v>0</v>
      </c>
      <c r="AL245" s="3">
        <v>0</v>
      </c>
      <c r="AM245" s="3">
        <v>0</v>
      </c>
      <c r="AN245" s="3">
        <v>0</v>
      </c>
      <c r="AO245" s="3">
        <v>660950</v>
      </c>
      <c r="AP245" s="3">
        <v>662570</v>
      </c>
      <c r="AQ245" s="3">
        <v>0</v>
      </c>
      <c r="AR245" s="3">
        <v>0</v>
      </c>
      <c r="AS245" s="3">
        <v>0</v>
      </c>
      <c r="AT245" s="3">
        <v>116050</v>
      </c>
      <c r="AU245" s="3">
        <v>100730</v>
      </c>
      <c r="AV245" s="3">
        <v>147456.25</v>
      </c>
      <c r="AW245" s="3">
        <v>0</v>
      </c>
      <c r="AX245" s="3">
        <v>1536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F245" s="3">
        <v>0</v>
      </c>
      <c r="BG245" s="3">
        <v>0</v>
      </c>
      <c r="BH245" s="3">
        <v>0</v>
      </c>
      <c r="BI245" s="3">
        <v>0</v>
      </c>
      <c r="BJ245" s="3">
        <v>0</v>
      </c>
      <c r="BK245" s="3">
        <v>0</v>
      </c>
      <c r="BL245" s="3">
        <v>0</v>
      </c>
      <c r="BM245" s="3">
        <v>0</v>
      </c>
      <c r="BN245" s="3">
        <v>0</v>
      </c>
      <c r="BO245" s="3">
        <v>0</v>
      </c>
      <c r="BP245" s="3">
        <v>0</v>
      </c>
      <c r="BQ245" s="3">
        <v>0</v>
      </c>
      <c r="BR245" s="3">
        <v>0</v>
      </c>
      <c r="BS245" s="3">
        <v>0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160763</v>
      </c>
      <c r="CJ245" s="3">
        <v>218.55</v>
      </c>
      <c r="CK245" s="3">
        <v>0</v>
      </c>
      <c r="CL245" s="3">
        <v>0</v>
      </c>
      <c r="CM245" s="3">
        <v>41522.75</v>
      </c>
      <c r="CN245" s="3">
        <v>37351</v>
      </c>
      <c r="CO245" s="3">
        <v>501807</v>
      </c>
      <c r="CP245" s="3">
        <v>0</v>
      </c>
      <c r="CQ245" s="3">
        <v>0</v>
      </c>
      <c r="CR245" s="3">
        <v>501807</v>
      </c>
      <c r="CS245" s="3">
        <v>1317.45</v>
      </c>
      <c r="CT245" s="3">
        <v>216780</v>
      </c>
      <c r="CU245" s="3">
        <v>-147456.25</v>
      </c>
      <c r="CV245" s="3">
        <v>0</v>
      </c>
      <c r="CW245" s="3">
        <v>475</v>
      </c>
      <c r="CX245" s="3">
        <v>950</v>
      </c>
      <c r="CY245" s="3">
        <v>7.15</v>
      </c>
      <c r="CZ245" s="3">
        <v>7.15</v>
      </c>
      <c r="DA245" s="3">
        <v>7.3</v>
      </c>
      <c r="DB245" s="3">
        <v>1</v>
      </c>
      <c r="DC245" s="3">
        <v>0.6</v>
      </c>
      <c r="DD245" s="3">
        <v>475</v>
      </c>
      <c r="DE245" s="3">
        <v>950</v>
      </c>
      <c r="DF245" s="3">
        <v>7.15</v>
      </c>
      <c r="DG245" s="3">
        <v>7.15</v>
      </c>
      <c r="DH245" s="3">
        <v>7.3</v>
      </c>
      <c r="DI245" s="3">
        <v>1</v>
      </c>
      <c r="DJ245" s="3">
        <v>3587920.05</v>
      </c>
      <c r="DK245" s="3">
        <v>0</v>
      </c>
      <c r="DL245" s="3">
        <v>0</v>
      </c>
      <c r="DM245" s="3">
        <v>625788.75</v>
      </c>
      <c r="DN245" s="3">
        <v>0</v>
      </c>
      <c r="DO245" s="3">
        <v>216780</v>
      </c>
      <c r="DP245" s="3">
        <v>-147456.25</v>
      </c>
      <c r="DQ245" s="3">
        <v>0</v>
      </c>
      <c r="DR245" s="3">
        <v>30108.42</v>
      </c>
      <c r="DS245" s="3">
        <v>3500</v>
      </c>
      <c r="DT245" s="3">
        <v>506214.06</v>
      </c>
      <c r="DU245" s="3">
        <v>0</v>
      </c>
      <c r="DV245" s="3">
        <v>0</v>
      </c>
      <c r="DW245" s="3">
        <v>18532.21</v>
      </c>
      <c r="DX245" s="3">
        <v>79.510000000000005</v>
      </c>
      <c r="DY245" s="3">
        <v>0</v>
      </c>
      <c r="DZ245" s="3">
        <v>47593.57</v>
      </c>
      <c r="EA245" s="3">
        <v>0</v>
      </c>
      <c r="EB245" s="3">
        <v>0</v>
      </c>
      <c r="EC245" s="3">
        <v>287766</v>
      </c>
      <c r="ED245" s="3">
        <v>318310.74</v>
      </c>
      <c r="EE245" s="3">
        <v>0</v>
      </c>
      <c r="EF245" s="3">
        <v>4988923</v>
      </c>
      <c r="EG245" s="3">
        <v>501807</v>
      </c>
      <c r="EH245" s="3">
        <v>1317.45</v>
      </c>
      <c r="EI245" s="2">
        <v>160763</v>
      </c>
      <c r="EJ245" s="2">
        <v>500187</v>
      </c>
      <c r="EK245" s="2" t="s">
        <v>154</v>
      </c>
      <c r="EL245" s="2" t="s">
        <v>155</v>
      </c>
    </row>
    <row r="246" spans="1:142" hidden="1">
      <c r="A246" s="2" t="s">
        <v>681</v>
      </c>
      <c r="B246" s="2" t="s">
        <v>682</v>
      </c>
      <c r="C246" s="2" t="s">
        <v>605</v>
      </c>
      <c r="D246" s="2" t="s">
        <v>606</v>
      </c>
      <c r="E246" s="2" t="s">
        <v>607</v>
      </c>
      <c r="F246" s="2" t="s">
        <v>608</v>
      </c>
      <c r="G246" s="2" t="s">
        <v>609</v>
      </c>
      <c r="H246" s="2" t="s">
        <v>610</v>
      </c>
      <c r="I246" s="2" t="s">
        <v>611</v>
      </c>
      <c r="J246" s="2" t="s">
        <v>612</v>
      </c>
      <c r="K246" s="2" t="s">
        <v>150</v>
      </c>
      <c r="L246" s="2">
        <v>2</v>
      </c>
      <c r="M246" s="3">
        <v>33</v>
      </c>
      <c r="N246" s="3">
        <v>33</v>
      </c>
      <c r="O246" s="3">
        <v>3000</v>
      </c>
      <c r="P246" s="2" t="s">
        <v>613</v>
      </c>
      <c r="Q246" s="2" t="s">
        <v>152</v>
      </c>
      <c r="R246" s="3">
        <v>1000</v>
      </c>
      <c r="S246" s="2" t="s">
        <v>661</v>
      </c>
      <c r="T246" s="2" t="s">
        <v>682</v>
      </c>
      <c r="U246" s="2" t="s">
        <v>152</v>
      </c>
      <c r="V246" s="2" t="s">
        <v>152</v>
      </c>
      <c r="W246" s="3">
        <v>125725.89</v>
      </c>
      <c r="X246" s="3">
        <v>124903.18</v>
      </c>
      <c r="Y246" s="3">
        <v>126413.18</v>
      </c>
      <c r="Z246" s="3">
        <v>125589.83</v>
      </c>
      <c r="AA246" s="3">
        <v>0</v>
      </c>
      <c r="AB246" s="3">
        <v>0</v>
      </c>
      <c r="AC246" s="3">
        <v>0</v>
      </c>
      <c r="AD246" s="3">
        <v>0</v>
      </c>
      <c r="AE246" s="3">
        <v>21033.13</v>
      </c>
      <c r="AF246" s="3">
        <v>20937.939999999999</v>
      </c>
      <c r="AG246" s="3">
        <v>21714.93</v>
      </c>
      <c r="AH246" s="3">
        <v>21536.77</v>
      </c>
      <c r="AI246" s="3">
        <v>44977.82</v>
      </c>
      <c r="AJ246" s="3">
        <v>44770.8</v>
      </c>
      <c r="AK246" s="3">
        <v>0</v>
      </c>
      <c r="AL246" s="3">
        <v>0</v>
      </c>
      <c r="AM246" s="3">
        <v>0</v>
      </c>
      <c r="AN246" s="3">
        <v>0</v>
      </c>
      <c r="AO246" s="3">
        <v>822710</v>
      </c>
      <c r="AP246" s="3">
        <v>823350</v>
      </c>
      <c r="AQ246" s="3">
        <v>0</v>
      </c>
      <c r="AR246" s="3">
        <v>0</v>
      </c>
      <c r="AS246" s="3">
        <v>0</v>
      </c>
      <c r="AT246" s="3">
        <v>95190</v>
      </c>
      <c r="AU246" s="3">
        <v>178160</v>
      </c>
      <c r="AV246" s="3">
        <v>0</v>
      </c>
      <c r="AW246" s="3">
        <v>0</v>
      </c>
      <c r="AX246" s="3">
        <v>2439</v>
      </c>
      <c r="AY246" s="3">
        <v>0</v>
      </c>
      <c r="AZ246" s="3"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0</v>
      </c>
      <c r="BH246" s="3">
        <v>0</v>
      </c>
      <c r="BI246" s="3">
        <v>0</v>
      </c>
      <c r="BJ246" s="3">
        <v>0</v>
      </c>
      <c r="BK246" s="3">
        <v>0</v>
      </c>
      <c r="BL246" s="3">
        <v>0</v>
      </c>
      <c r="BM246" s="3">
        <v>0</v>
      </c>
      <c r="BN246" s="3">
        <v>0</v>
      </c>
      <c r="BO246" s="3">
        <v>0</v>
      </c>
      <c r="BP246" s="3">
        <v>0</v>
      </c>
      <c r="BQ246" s="3">
        <v>0</v>
      </c>
      <c r="BR246" s="3">
        <v>0</v>
      </c>
      <c r="BS246" s="3">
        <v>0</v>
      </c>
      <c r="BT246" s="3">
        <v>0</v>
      </c>
      <c r="BU246" s="3">
        <v>0</v>
      </c>
      <c r="BV246" s="3">
        <v>0</v>
      </c>
      <c r="BW246" s="3">
        <v>0</v>
      </c>
      <c r="BX246" s="3">
        <v>0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>
        <v>677767</v>
      </c>
      <c r="CJ246" s="3">
        <v>1036.9000000000001</v>
      </c>
      <c r="CK246" s="3">
        <v>0</v>
      </c>
      <c r="CL246" s="3">
        <v>0</v>
      </c>
      <c r="CM246" s="3">
        <v>150143</v>
      </c>
      <c r="CN246" s="3">
        <v>188476</v>
      </c>
      <c r="CO246" s="3">
        <v>145583</v>
      </c>
      <c r="CP246" s="3">
        <v>0</v>
      </c>
      <c r="CQ246" s="3">
        <v>0</v>
      </c>
      <c r="CR246" s="3">
        <v>145583</v>
      </c>
      <c r="CS246" s="3">
        <v>2400</v>
      </c>
      <c r="CT246" s="3">
        <v>273350</v>
      </c>
      <c r="CU246" s="3">
        <v>0</v>
      </c>
      <c r="CV246" s="3">
        <v>0</v>
      </c>
      <c r="CW246" s="3">
        <v>475</v>
      </c>
      <c r="CX246" s="3">
        <v>950</v>
      </c>
      <c r="CY246" s="3">
        <v>8</v>
      </c>
      <c r="CZ246" s="3">
        <v>8</v>
      </c>
      <c r="DA246" s="3">
        <v>7.3</v>
      </c>
      <c r="DB246" s="3">
        <v>1</v>
      </c>
      <c r="DC246" s="3">
        <v>0.6</v>
      </c>
      <c r="DD246" s="3">
        <v>475</v>
      </c>
      <c r="DE246" s="3">
        <v>950</v>
      </c>
      <c r="DF246" s="3">
        <v>8</v>
      </c>
      <c r="DG246" s="3">
        <v>8</v>
      </c>
      <c r="DH246" s="3">
        <v>7.3</v>
      </c>
      <c r="DI246" s="3">
        <v>1</v>
      </c>
      <c r="DJ246" s="3">
        <v>1164664</v>
      </c>
      <c r="DK246" s="3">
        <v>0</v>
      </c>
      <c r="DL246" s="3">
        <v>0</v>
      </c>
      <c r="DM246" s="3">
        <v>1140000</v>
      </c>
      <c r="DN246" s="3">
        <v>0</v>
      </c>
      <c r="DO246" s="3">
        <v>273350</v>
      </c>
      <c r="DP246" s="3">
        <v>0</v>
      </c>
      <c r="DQ246" s="3">
        <v>0</v>
      </c>
      <c r="DR246" s="3">
        <v>0</v>
      </c>
      <c r="DS246" s="3">
        <v>3500</v>
      </c>
      <c r="DT246" s="3">
        <v>297998.38</v>
      </c>
      <c r="DU246" s="3">
        <v>0</v>
      </c>
      <c r="DV246" s="3">
        <v>0</v>
      </c>
      <c r="DW246" s="3">
        <v>0</v>
      </c>
      <c r="DX246" s="3">
        <v>0</v>
      </c>
      <c r="DY246" s="3">
        <v>0</v>
      </c>
      <c r="DZ246" s="3">
        <v>297998.38</v>
      </c>
      <c r="EA246" s="3">
        <v>0</v>
      </c>
      <c r="EB246" s="3">
        <v>0</v>
      </c>
      <c r="EC246" s="3">
        <v>0</v>
      </c>
      <c r="ED246" s="3">
        <v>0</v>
      </c>
      <c r="EE246" s="3">
        <v>-0.38</v>
      </c>
      <c r="EF246" s="3">
        <v>2879512</v>
      </c>
      <c r="EG246" s="3">
        <v>145583</v>
      </c>
      <c r="EH246" s="3">
        <v>1402.1</v>
      </c>
      <c r="EI246" s="2">
        <v>677767</v>
      </c>
      <c r="EJ246" s="2">
        <v>144943</v>
      </c>
      <c r="EK246" s="2" t="s">
        <v>154</v>
      </c>
      <c r="EL246" s="2" t="s">
        <v>162</v>
      </c>
    </row>
    <row r="247" spans="1:142" hidden="1">
      <c r="A247" s="2" t="s">
        <v>681</v>
      </c>
      <c r="B247" s="2" t="s">
        <v>682</v>
      </c>
      <c r="C247" s="2" t="s">
        <v>614</v>
      </c>
      <c r="D247" s="2" t="s">
        <v>615</v>
      </c>
      <c r="E247" s="2" t="s">
        <v>616</v>
      </c>
      <c r="F247" s="2" t="s">
        <v>617</v>
      </c>
      <c r="G247" s="2" t="s">
        <v>618</v>
      </c>
      <c r="H247" s="2" t="s">
        <v>610</v>
      </c>
      <c r="I247" s="2" t="s">
        <v>611</v>
      </c>
      <c r="J247" s="2" t="s">
        <v>612</v>
      </c>
      <c r="K247" s="2" t="s">
        <v>150</v>
      </c>
      <c r="L247" s="2">
        <v>2</v>
      </c>
      <c r="M247" s="3">
        <v>11</v>
      </c>
      <c r="N247" s="3">
        <v>11</v>
      </c>
      <c r="O247" s="3">
        <v>300</v>
      </c>
      <c r="P247" s="2" t="s">
        <v>619</v>
      </c>
      <c r="Q247" s="2" t="s">
        <v>152</v>
      </c>
      <c r="R247" s="3">
        <v>1000</v>
      </c>
      <c r="S247" s="2" t="s">
        <v>661</v>
      </c>
      <c r="T247" s="2" t="s">
        <v>682</v>
      </c>
      <c r="U247" s="2" t="s">
        <v>152</v>
      </c>
      <c r="V247" s="2" t="s">
        <v>152</v>
      </c>
      <c r="W247" s="3">
        <v>7913.2</v>
      </c>
      <c r="X247" s="3">
        <v>7800.52</v>
      </c>
      <c r="Y247" s="3">
        <v>7953.82</v>
      </c>
      <c r="Z247" s="3">
        <v>7840.47</v>
      </c>
      <c r="AA247" s="3">
        <v>0</v>
      </c>
      <c r="AB247" s="3">
        <v>0</v>
      </c>
      <c r="AC247" s="3">
        <v>0</v>
      </c>
      <c r="AD247" s="3">
        <v>0</v>
      </c>
      <c r="AE247" s="3">
        <v>1254.04</v>
      </c>
      <c r="AF247" s="3">
        <v>1237.4100000000001</v>
      </c>
      <c r="AG247" s="3">
        <v>1642.08</v>
      </c>
      <c r="AH247" s="3">
        <v>1618.46</v>
      </c>
      <c r="AI247" s="3">
        <v>2209.29</v>
      </c>
      <c r="AJ247" s="3">
        <v>2192.66</v>
      </c>
      <c r="AK247" s="3">
        <v>0</v>
      </c>
      <c r="AL247" s="3">
        <v>0</v>
      </c>
      <c r="AM247" s="3">
        <v>0</v>
      </c>
      <c r="AN247" s="3">
        <v>0</v>
      </c>
      <c r="AO247" s="3">
        <v>112680</v>
      </c>
      <c r="AP247" s="3">
        <v>113350</v>
      </c>
      <c r="AQ247" s="3">
        <v>0</v>
      </c>
      <c r="AR247" s="3">
        <v>0</v>
      </c>
      <c r="AS247" s="3">
        <v>0</v>
      </c>
      <c r="AT247" s="3">
        <v>16630</v>
      </c>
      <c r="AU247" s="3">
        <v>23620</v>
      </c>
      <c r="AV247" s="3">
        <v>0</v>
      </c>
      <c r="AW247" s="3">
        <v>0</v>
      </c>
      <c r="AX247" s="3">
        <v>303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0</v>
      </c>
      <c r="BI247" s="3">
        <v>0</v>
      </c>
      <c r="BJ247" s="3">
        <v>0</v>
      </c>
      <c r="BK247" s="3">
        <v>0</v>
      </c>
      <c r="BL247" s="3">
        <v>0</v>
      </c>
      <c r="BM247" s="3">
        <v>0</v>
      </c>
      <c r="BN247" s="3">
        <v>0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79605</v>
      </c>
      <c r="CJ247" s="3">
        <v>59.57</v>
      </c>
      <c r="CK247" s="3">
        <v>0</v>
      </c>
      <c r="CL247" s="3">
        <v>0</v>
      </c>
      <c r="CM247" s="3">
        <v>21329</v>
      </c>
      <c r="CN247" s="3">
        <v>15969</v>
      </c>
      <c r="CO247" s="3">
        <v>33745</v>
      </c>
      <c r="CP247" s="3">
        <v>0</v>
      </c>
      <c r="CQ247" s="3">
        <v>0</v>
      </c>
      <c r="CR247" s="3">
        <v>33745</v>
      </c>
      <c r="CS247" s="3">
        <v>243.43</v>
      </c>
      <c r="CT247" s="3">
        <v>40250</v>
      </c>
      <c r="CU247" s="3">
        <v>0</v>
      </c>
      <c r="CV247" s="3">
        <v>0</v>
      </c>
      <c r="CW247" s="3">
        <v>475</v>
      </c>
      <c r="CX247" s="3">
        <v>950</v>
      </c>
      <c r="CY247" s="3">
        <v>8.8000000000000007</v>
      </c>
      <c r="CZ247" s="3">
        <v>8.8000000000000007</v>
      </c>
      <c r="DA247" s="3">
        <v>7.3</v>
      </c>
      <c r="DB247" s="3">
        <v>1</v>
      </c>
      <c r="DC247" s="3">
        <v>0.6</v>
      </c>
      <c r="DD247" s="3">
        <v>475</v>
      </c>
      <c r="DE247" s="3">
        <v>950</v>
      </c>
      <c r="DF247" s="3">
        <v>8.8000000000000007</v>
      </c>
      <c r="DG247" s="3">
        <v>8.8000000000000007</v>
      </c>
      <c r="DH247" s="3">
        <v>7.3</v>
      </c>
      <c r="DI247" s="3">
        <v>1</v>
      </c>
      <c r="DJ247" s="3">
        <v>296956</v>
      </c>
      <c r="DK247" s="3">
        <v>0</v>
      </c>
      <c r="DL247" s="3">
        <v>0</v>
      </c>
      <c r="DM247" s="3">
        <v>114204.25</v>
      </c>
      <c r="DN247" s="3">
        <v>2850</v>
      </c>
      <c r="DO247" s="3">
        <v>40250</v>
      </c>
      <c r="DP247" s="3">
        <v>0</v>
      </c>
      <c r="DQ247" s="3">
        <v>0</v>
      </c>
      <c r="DR247" s="3">
        <v>2024.7</v>
      </c>
      <c r="DS247" s="3">
        <v>2000</v>
      </c>
      <c r="DT247" s="3">
        <v>512626.35</v>
      </c>
      <c r="DU247" s="3">
        <v>0</v>
      </c>
      <c r="DV247" s="3">
        <v>0</v>
      </c>
      <c r="DW247" s="3">
        <v>0</v>
      </c>
      <c r="DX247" s="3">
        <v>0</v>
      </c>
      <c r="DY247" s="3">
        <v>0</v>
      </c>
      <c r="DZ247" s="3">
        <v>159976.45000000001</v>
      </c>
      <c r="EA247" s="3">
        <v>0</v>
      </c>
      <c r="EB247" s="3">
        <v>0</v>
      </c>
      <c r="EC247" s="3">
        <v>195032</v>
      </c>
      <c r="ED247" s="3">
        <v>157617.9</v>
      </c>
      <c r="EE247" s="3">
        <v>-0.3</v>
      </c>
      <c r="EF247" s="3">
        <v>970911</v>
      </c>
      <c r="EG247" s="3">
        <v>33745</v>
      </c>
      <c r="EH247" s="3">
        <v>243.43</v>
      </c>
      <c r="EI247" s="2">
        <v>79605</v>
      </c>
      <c r="EJ247" s="2">
        <v>33075</v>
      </c>
      <c r="EK247" s="2" t="s">
        <v>154</v>
      </c>
      <c r="EL247" s="2" t="s">
        <v>162</v>
      </c>
    </row>
    <row r="248" spans="1:142" hidden="1">
      <c r="A248" s="2" t="s">
        <v>681</v>
      </c>
      <c r="B248" s="2" t="s">
        <v>682</v>
      </c>
      <c r="C248" s="2" t="s">
        <v>620</v>
      </c>
      <c r="D248" s="2" t="s">
        <v>615</v>
      </c>
      <c r="E248" s="2" t="s">
        <v>621</v>
      </c>
      <c r="F248" s="2" t="s">
        <v>622</v>
      </c>
      <c r="G248" s="2" t="s">
        <v>609</v>
      </c>
      <c r="H248" s="2" t="s">
        <v>610</v>
      </c>
      <c r="I248" s="2" t="s">
        <v>611</v>
      </c>
      <c r="J248" s="2" t="s">
        <v>612</v>
      </c>
      <c r="K248" s="2" t="s">
        <v>150</v>
      </c>
      <c r="L248" s="2">
        <v>2</v>
      </c>
      <c r="M248" s="3">
        <v>11</v>
      </c>
      <c r="N248" s="3">
        <v>11</v>
      </c>
      <c r="O248" s="3">
        <v>850</v>
      </c>
      <c r="P248" s="2" t="s">
        <v>623</v>
      </c>
      <c r="Q248" s="2" t="s">
        <v>152</v>
      </c>
      <c r="R248" s="3">
        <v>1500</v>
      </c>
      <c r="S248" s="2" t="s">
        <v>661</v>
      </c>
      <c r="T248" s="2" t="s">
        <v>682</v>
      </c>
      <c r="U248" s="2" t="s">
        <v>152</v>
      </c>
      <c r="V248" s="2" t="s">
        <v>152</v>
      </c>
      <c r="W248" s="3">
        <v>17275.45</v>
      </c>
      <c r="X248" s="3">
        <v>17105.91</v>
      </c>
      <c r="Y248" s="3">
        <v>17571.05</v>
      </c>
      <c r="Z248" s="3">
        <v>17400.61</v>
      </c>
      <c r="AA248" s="3">
        <v>0</v>
      </c>
      <c r="AB248" s="3">
        <v>0</v>
      </c>
      <c r="AC248" s="3">
        <v>0</v>
      </c>
      <c r="AD248" s="3">
        <v>0</v>
      </c>
      <c r="AE248" s="3">
        <v>3012.21</v>
      </c>
      <c r="AF248" s="3">
        <v>2982.26</v>
      </c>
      <c r="AG248" s="3">
        <v>3162.95</v>
      </c>
      <c r="AH248" s="3">
        <v>3162.95</v>
      </c>
      <c r="AI248" s="3">
        <v>4944.6099999999997</v>
      </c>
      <c r="AJ248" s="3">
        <v>4896.6099999999997</v>
      </c>
      <c r="AK248" s="3">
        <v>0</v>
      </c>
      <c r="AL248" s="3">
        <v>0</v>
      </c>
      <c r="AM248" s="3">
        <v>0</v>
      </c>
      <c r="AN248" s="3">
        <v>0</v>
      </c>
      <c r="AO248" s="3">
        <v>254310</v>
      </c>
      <c r="AP248" s="3">
        <v>255660</v>
      </c>
      <c r="AQ248" s="3">
        <v>0</v>
      </c>
      <c r="AR248" s="3">
        <v>0</v>
      </c>
      <c r="AS248" s="3">
        <v>0</v>
      </c>
      <c r="AT248" s="3">
        <v>44925</v>
      </c>
      <c r="AU248" s="3">
        <v>0</v>
      </c>
      <c r="AV248" s="3">
        <v>0</v>
      </c>
      <c r="AW248" s="3">
        <v>0</v>
      </c>
      <c r="AX248" s="3">
        <v>586.5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0</v>
      </c>
      <c r="BI248" s="3">
        <v>0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194066</v>
      </c>
      <c r="CJ248" s="3">
        <v>122.84</v>
      </c>
      <c r="CK248" s="3">
        <v>0</v>
      </c>
      <c r="CL248" s="3">
        <v>0</v>
      </c>
      <c r="CM248" s="3">
        <v>53280</v>
      </c>
      <c r="CN248" s="3">
        <v>35478</v>
      </c>
      <c r="CO248" s="3">
        <v>61594</v>
      </c>
      <c r="CP248" s="3">
        <v>0</v>
      </c>
      <c r="CQ248" s="3">
        <v>0</v>
      </c>
      <c r="CR248" s="3">
        <v>61594</v>
      </c>
      <c r="CS248" s="3">
        <v>680</v>
      </c>
      <c r="CT248" s="3">
        <v>44925</v>
      </c>
      <c r="CU248" s="3">
        <v>0</v>
      </c>
      <c r="CV248" s="3">
        <v>0</v>
      </c>
      <c r="CW248" s="3">
        <v>475</v>
      </c>
      <c r="CX248" s="3">
        <v>950</v>
      </c>
      <c r="CY248" s="3">
        <v>8.8000000000000007</v>
      </c>
      <c r="CZ248" s="3">
        <v>8.8000000000000007</v>
      </c>
      <c r="DA248" s="3">
        <v>7.3</v>
      </c>
      <c r="DB248" s="3">
        <v>1</v>
      </c>
      <c r="DC248" s="3">
        <v>0.6</v>
      </c>
      <c r="DD248" s="3">
        <v>475</v>
      </c>
      <c r="DE248" s="3">
        <v>950</v>
      </c>
      <c r="DF248" s="3">
        <v>8.8000000000000007</v>
      </c>
      <c r="DG248" s="3">
        <v>8.8000000000000007</v>
      </c>
      <c r="DH248" s="3">
        <v>7.3</v>
      </c>
      <c r="DI248" s="3">
        <v>1</v>
      </c>
      <c r="DJ248" s="3">
        <v>542027.19999999995</v>
      </c>
      <c r="DK248" s="3">
        <v>0</v>
      </c>
      <c r="DL248" s="3">
        <v>0</v>
      </c>
      <c r="DM248" s="3">
        <v>323000</v>
      </c>
      <c r="DN248" s="3">
        <v>0</v>
      </c>
      <c r="DO248" s="3">
        <v>44925</v>
      </c>
      <c r="DP248" s="3">
        <v>0</v>
      </c>
      <c r="DQ248" s="3">
        <v>0</v>
      </c>
      <c r="DR248" s="3">
        <v>3695.64</v>
      </c>
      <c r="DS248" s="3">
        <v>2000</v>
      </c>
      <c r="DT248" s="3">
        <v>1167667.81</v>
      </c>
      <c r="DU248" s="3">
        <v>0</v>
      </c>
      <c r="DV248" s="3">
        <v>0</v>
      </c>
      <c r="DW248" s="3">
        <v>0</v>
      </c>
      <c r="DX248" s="3">
        <v>0</v>
      </c>
      <c r="DY248" s="3">
        <v>0</v>
      </c>
      <c r="DZ248" s="3">
        <v>307955.13</v>
      </c>
      <c r="EA248" s="3">
        <v>0</v>
      </c>
      <c r="EB248" s="3">
        <v>0</v>
      </c>
      <c r="EC248" s="3">
        <v>475462</v>
      </c>
      <c r="ED248" s="3">
        <v>384250.68</v>
      </c>
      <c r="EE248" s="3">
        <v>0.35</v>
      </c>
      <c r="EF248" s="3">
        <v>2083316</v>
      </c>
      <c r="EG248" s="3">
        <v>61594</v>
      </c>
      <c r="EH248" s="3">
        <v>463.65999999999997</v>
      </c>
      <c r="EI248" s="2">
        <v>194066</v>
      </c>
      <c r="EJ248" s="2">
        <v>60244</v>
      </c>
      <c r="EK248" s="2" t="s">
        <v>154</v>
      </c>
      <c r="EL248" s="2" t="s">
        <v>162</v>
      </c>
    </row>
    <row r="249" spans="1:142" hidden="1">
      <c r="A249" s="2" t="s">
        <v>681</v>
      </c>
      <c r="B249" s="2" t="s">
        <v>682</v>
      </c>
      <c r="C249" s="2" t="s">
        <v>624</v>
      </c>
      <c r="D249" s="2" t="s">
        <v>625</v>
      </c>
      <c r="E249" s="2" t="s">
        <v>626</v>
      </c>
      <c r="F249" s="2" t="s">
        <v>627</v>
      </c>
      <c r="G249" s="2" t="s">
        <v>628</v>
      </c>
      <c r="H249" s="2" t="s">
        <v>629</v>
      </c>
      <c r="I249" s="2" t="s">
        <v>629</v>
      </c>
      <c r="J249" s="2" t="s">
        <v>630</v>
      </c>
      <c r="K249" s="2" t="s">
        <v>171</v>
      </c>
      <c r="L249" s="2">
        <v>1</v>
      </c>
      <c r="M249" s="3">
        <v>33</v>
      </c>
      <c r="N249" s="3">
        <v>33</v>
      </c>
      <c r="O249" s="3">
        <v>9999</v>
      </c>
      <c r="P249" s="2" t="s">
        <v>631</v>
      </c>
      <c r="Q249" s="2" t="s">
        <v>152</v>
      </c>
      <c r="R249" s="3">
        <v>2000</v>
      </c>
      <c r="S249" s="2" t="s">
        <v>661</v>
      </c>
      <c r="T249" s="2" t="s">
        <v>682</v>
      </c>
      <c r="U249" s="2" t="s">
        <v>152</v>
      </c>
      <c r="V249" s="2" t="s">
        <v>152</v>
      </c>
      <c r="W249" s="3">
        <v>245708.9</v>
      </c>
      <c r="X249" s="3">
        <v>242847.53</v>
      </c>
      <c r="Y249" s="3">
        <v>246009.68</v>
      </c>
      <c r="Z249" s="3">
        <v>243143.92</v>
      </c>
      <c r="AA249" s="3">
        <v>0</v>
      </c>
      <c r="AB249" s="3">
        <v>0</v>
      </c>
      <c r="AC249" s="3">
        <v>0</v>
      </c>
      <c r="AD249" s="3">
        <v>0</v>
      </c>
      <c r="AE249" s="3">
        <v>40844.800000000003</v>
      </c>
      <c r="AF249" s="3">
        <v>40364.589999999997</v>
      </c>
      <c r="AG249" s="3">
        <v>40354.5</v>
      </c>
      <c r="AH249" s="3">
        <v>39888.800000000003</v>
      </c>
      <c r="AI249" s="3">
        <v>95982.2</v>
      </c>
      <c r="AJ249" s="3">
        <v>95039.19</v>
      </c>
      <c r="AK249" s="3">
        <v>94.76</v>
      </c>
      <c r="AL249" s="3">
        <v>94.76</v>
      </c>
      <c r="AM249" s="3">
        <v>0</v>
      </c>
      <c r="AN249" s="3">
        <v>0</v>
      </c>
      <c r="AO249" s="3">
        <v>5722740</v>
      </c>
      <c r="AP249" s="3">
        <v>5731520</v>
      </c>
      <c r="AQ249" s="3">
        <v>0</v>
      </c>
      <c r="AR249" s="3">
        <v>0</v>
      </c>
      <c r="AS249" s="3">
        <v>0</v>
      </c>
      <c r="AT249" s="3">
        <v>960420</v>
      </c>
      <c r="AU249" s="3">
        <v>931400</v>
      </c>
      <c r="AV249" s="3">
        <v>1815431.25</v>
      </c>
      <c r="AW249" s="3">
        <v>0</v>
      </c>
      <c r="AX249" s="3">
        <v>9738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0</v>
      </c>
      <c r="BI249" s="3">
        <v>0</v>
      </c>
      <c r="BJ249" s="3">
        <v>0</v>
      </c>
      <c r="BK249" s="3">
        <v>0</v>
      </c>
      <c r="BL249" s="3">
        <v>0</v>
      </c>
      <c r="BM249" s="3">
        <v>0</v>
      </c>
      <c r="BN249" s="3">
        <v>0</v>
      </c>
      <c r="BO249" s="3">
        <v>0</v>
      </c>
      <c r="BP249" s="3">
        <v>0</v>
      </c>
      <c r="BQ249" s="3">
        <v>0</v>
      </c>
      <c r="BR249" s="3">
        <v>0</v>
      </c>
      <c r="BS249" s="3">
        <v>0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139993</v>
      </c>
      <c r="CJ249" s="3">
        <v>96.34</v>
      </c>
      <c r="CK249" s="3">
        <v>0</v>
      </c>
      <c r="CL249" s="3">
        <v>0</v>
      </c>
      <c r="CM249" s="3">
        <v>35315.25</v>
      </c>
      <c r="CN249" s="3">
        <v>35273.5</v>
      </c>
      <c r="CO249" s="3">
        <v>5591527</v>
      </c>
      <c r="CP249" s="3">
        <v>0</v>
      </c>
      <c r="CQ249" s="3">
        <v>0</v>
      </c>
      <c r="CR249" s="3">
        <v>5591527</v>
      </c>
      <c r="CS249" s="3">
        <v>9641.66</v>
      </c>
      <c r="CT249" s="3">
        <v>1891820</v>
      </c>
      <c r="CU249" s="3">
        <v>-1815431.25</v>
      </c>
      <c r="CV249" s="3">
        <v>0</v>
      </c>
      <c r="CW249" s="3">
        <v>475</v>
      </c>
      <c r="CX249" s="3">
        <v>950</v>
      </c>
      <c r="CY249" s="3">
        <v>7.15</v>
      </c>
      <c r="CZ249" s="3">
        <v>7.15</v>
      </c>
      <c r="DA249" s="3">
        <v>7.3</v>
      </c>
      <c r="DB249" s="3">
        <v>1</v>
      </c>
      <c r="DC249" s="3">
        <v>0.6</v>
      </c>
      <c r="DD249" s="3">
        <v>475</v>
      </c>
      <c r="DE249" s="3">
        <v>950</v>
      </c>
      <c r="DF249" s="3">
        <v>7.15</v>
      </c>
      <c r="DG249" s="3">
        <v>7.15</v>
      </c>
      <c r="DH249" s="3">
        <v>7.3</v>
      </c>
      <c r="DI249" s="3">
        <v>1</v>
      </c>
      <c r="DJ249" s="3">
        <v>39979418.049999997</v>
      </c>
      <c r="DK249" s="3">
        <v>0</v>
      </c>
      <c r="DL249" s="3">
        <v>0</v>
      </c>
      <c r="DM249" s="3">
        <v>4579788.5</v>
      </c>
      <c r="DN249" s="3">
        <v>0</v>
      </c>
      <c r="DO249" s="3">
        <v>1891820</v>
      </c>
      <c r="DP249" s="3">
        <v>-1815431.25</v>
      </c>
      <c r="DQ249" s="3">
        <v>0</v>
      </c>
      <c r="DR249" s="3">
        <v>335491.62</v>
      </c>
      <c r="DS249" s="3">
        <v>3500</v>
      </c>
      <c r="DT249" s="3">
        <v>-1246794.95</v>
      </c>
      <c r="DU249" s="3">
        <v>0</v>
      </c>
      <c r="DV249" s="3">
        <v>0</v>
      </c>
      <c r="DW249" s="3">
        <v>0</v>
      </c>
      <c r="DX249" s="3">
        <v>0</v>
      </c>
      <c r="DY249" s="3">
        <v>0</v>
      </c>
      <c r="DZ249" s="3">
        <v>40863.160000000003</v>
      </c>
      <c r="EA249" s="3">
        <v>0</v>
      </c>
      <c r="EB249" s="3">
        <v>0</v>
      </c>
      <c r="EC249" s="3">
        <v>250587</v>
      </c>
      <c r="ED249" s="3">
        <v>277186.14</v>
      </c>
      <c r="EE249" s="3">
        <v>-0.22</v>
      </c>
      <c r="EF249" s="3">
        <v>45543223</v>
      </c>
      <c r="EG249" s="3">
        <v>5591527</v>
      </c>
      <c r="EH249" s="3">
        <v>9641.66</v>
      </c>
      <c r="EI249" s="2">
        <v>139993</v>
      </c>
      <c r="EJ249" s="2">
        <v>5582747</v>
      </c>
      <c r="EK249" s="2" t="s">
        <v>154</v>
      </c>
      <c r="EL249" s="2" t="s">
        <v>155</v>
      </c>
    </row>
    <row r="250" spans="1:142" hidden="1">
      <c r="A250" s="4">
        <v>45382</v>
      </c>
      <c r="B250" s="5">
        <v>45323</v>
      </c>
      <c r="C250" s="6" t="s">
        <v>634</v>
      </c>
      <c r="L250" s="6">
        <v>2</v>
      </c>
      <c r="N250" s="6">
        <v>33</v>
      </c>
      <c r="O250" s="6">
        <v>2500</v>
      </c>
      <c r="DM250" s="7">
        <v>950000</v>
      </c>
      <c r="DN250" s="7">
        <v>0</v>
      </c>
      <c r="EG250" s="6">
        <v>42255</v>
      </c>
      <c r="EH250" s="6">
        <v>512.13</v>
      </c>
      <c r="EI250" s="7">
        <v>70575</v>
      </c>
      <c r="EJ250" s="7">
        <v>39025</v>
      </c>
      <c r="EK250" s="7" t="s">
        <v>154</v>
      </c>
      <c r="EL250" s="7" t="s">
        <v>162</v>
      </c>
    </row>
    <row r="251" spans="1:142" hidden="1">
      <c r="A251" s="4">
        <v>45382</v>
      </c>
      <c r="B251" s="5">
        <v>45323</v>
      </c>
      <c r="C251" s="6" t="s">
        <v>144</v>
      </c>
      <c r="L251" s="6">
        <v>2</v>
      </c>
      <c r="N251" s="6">
        <v>33</v>
      </c>
      <c r="O251" s="6">
        <v>2300</v>
      </c>
      <c r="DM251" s="7">
        <v>887775</v>
      </c>
      <c r="DN251" s="7">
        <v>0</v>
      </c>
      <c r="EG251" s="6">
        <v>636907</v>
      </c>
      <c r="EH251" s="6">
        <v>1869</v>
      </c>
      <c r="EI251" s="7">
        <v>18303</v>
      </c>
      <c r="EJ251" s="7">
        <v>633567</v>
      </c>
      <c r="EK251" s="7" t="s">
        <v>154</v>
      </c>
      <c r="EL251" s="7" t="s">
        <v>155</v>
      </c>
    </row>
    <row r="252" spans="1:142" hidden="1">
      <c r="A252" s="4">
        <v>45382</v>
      </c>
      <c r="B252" s="5">
        <v>45323</v>
      </c>
      <c r="C252" s="6" t="s">
        <v>640</v>
      </c>
      <c r="L252" s="6">
        <v>2</v>
      </c>
      <c r="N252" s="6">
        <v>33</v>
      </c>
      <c r="O252" s="6">
        <v>4990</v>
      </c>
      <c r="DM252" s="7">
        <v>1896200</v>
      </c>
      <c r="DN252" s="7">
        <v>0</v>
      </c>
      <c r="EG252" s="6">
        <v>996179</v>
      </c>
      <c r="EH252" s="6">
        <v>3399.97</v>
      </c>
      <c r="EI252" s="7">
        <v>462521</v>
      </c>
      <c r="EJ252" s="7">
        <v>961979</v>
      </c>
      <c r="EK252" s="7" t="s">
        <v>154</v>
      </c>
      <c r="EL252" s="7" t="s">
        <v>155</v>
      </c>
    </row>
    <row r="253" spans="1:142" hidden="1">
      <c r="A253" s="4">
        <v>45382</v>
      </c>
      <c r="B253" s="5">
        <v>45323</v>
      </c>
      <c r="C253" s="6" t="s">
        <v>174</v>
      </c>
      <c r="L253" s="6">
        <v>2</v>
      </c>
      <c r="N253" s="6">
        <v>33</v>
      </c>
      <c r="O253" s="6">
        <v>3200</v>
      </c>
      <c r="DM253" s="7">
        <v>1216000</v>
      </c>
      <c r="DN253" s="7">
        <v>0</v>
      </c>
      <c r="EG253" s="6">
        <v>737212</v>
      </c>
      <c r="EH253" s="6">
        <v>2263.5</v>
      </c>
      <c r="EI253" s="7">
        <v>546308</v>
      </c>
      <c r="EJ253" s="7">
        <v>729312</v>
      </c>
      <c r="EK253" s="7" t="s">
        <v>154</v>
      </c>
      <c r="EL253" s="7" t="s">
        <v>155</v>
      </c>
    </row>
    <row r="254" spans="1:142" hidden="1">
      <c r="A254" s="4">
        <v>45382</v>
      </c>
      <c r="B254" s="5">
        <v>45323</v>
      </c>
      <c r="C254" s="6" t="s">
        <v>180</v>
      </c>
      <c r="L254" s="6">
        <v>2</v>
      </c>
      <c r="N254" s="6">
        <v>33</v>
      </c>
      <c r="O254" s="6">
        <v>1501</v>
      </c>
      <c r="DM254" s="7">
        <v>570380</v>
      </c>
      <c r="DN254" s="7">
        <v>0</v>
      </c>
      <c r="EG254" s="6">
        <v>225481</v>
      </c>
      <c r="EH254" s="6">
        <v>1173</v>
      </c>
      <c r="EI254" s="7">
        <v>391069</v>
      </c>
      <c r="EJ254" s="7">
        <v>220691</v>
      </c>
      <c r="EK254" s="7" t="s">
        <v>154</v>
      </c>
      <c r="EL254" s="7" t="s">
        <v>155</v>
      </c>
    </row>
    <row r="255" spans="1:142" hidden="1">
      <c r="A255" s="4">
        <v>45382</v>
      </c>
      <c r="B255" s="5">
        <v>45323</v>
      </c>
      <c r="C255" s="6" t="s">
        <v>186</v>
      </c>
      <c r="L255" s="6">
        <v>1</v>
      </c>
      <c r="N255" s="6">
        <v>33</v>
      </c>
      <c r="O255" s="6">
        <v>6000</v>
      </c>
      <c r="DM255" s="7">
        <v>2280000</v>
      </c>
      <c r="DN255" s="7">
        <v>0</v>
      </c>
      <c r="EG255" s="6">
        <v>1577388</v>
      </c>
      <c r="EH255" s="6">
        <v>2699.75</v>
      </c>
      <c r="EI255" s="7">
        <v>761312</v>
      </c>
      <c r="EJ255" s="7">
        <v>1570788</v>
      </c>
      <c r="EK255" s="7" t="s">
        <v>154</v>
      </c>
      <c r="EL255" s="7" t="s">
        <v>155</v>
      </c>
    </row>
    <row r="256" spans="1:142" hidden="1">
      <c r="A256" s="4">
        <v>45382</v>
      </c>
      <c r="B256" s="5">
        <v>45323</v>
      </c>
      <c r="C256" s="6" t="s">
        <v>194</v>
      </c>
      <c r="L256" s="6">
        <v>1</v>
      </c>
      <c r="N256" s="6">
        <v>33</v>
      </c>
      <c r="O256" s="6">
        <v>3500</v>
      </c>
      <c r="DM256" s="7">
        <v>1330000</v>
      </c>
      <c r="DN256" s="7">
        <v>0</v>
      </c>
      <c r="EG256" s="6">
        <v>396836</v>
      </c>
      <c r="EH256" s="6">
        <v>1711.41</v>
      </c>
      <c r="EI256" s="7">
        <v>159114</v>
      </c>
      <c r="EJ256" s="7">
        <v>395246</v>
      </c>
      <c r="EK256" s="7" t="s">
        <v>154</v>
      </c>
      <c r="EL256" s="7" t="s">
        <v>155</v>
      </c>
    </row>
    <row r="257" spans="1:142" hidden="1">
      <c r="A257" s="4">
        <v>45382</v>
      </c>
      <c r="B257" s="5">
        <v>45323</v>
      </c>
      <c r="C257" s="6" t="s">
        <v>200</v>
      </c>
      <c r="L257" s="6">
        <v>1</v>
      </c>
      <c r="N257" s="6">
        <v>33</v>
      </c>
      <c r="O257" s="6">
        <v>1700</v>
      </c>
      <c r="DM257" s="7">
        <v>646000</v>
      </c>
      <c r="DN257" s="7">
        <v>0</v>
      </c>
      <c r="EG257" s="6">
        <v>116538</v>
      </c>
      <c r="EH257" s="6">
        <v>756.43</v>
      </c>
      <c r="EI257" s="7">
        <v>376619</v>
      </c>
      <c r="EJ257" s="7">
        <v>115668</v>
      </c>
      <c r="EK257" s="7" t="s">
        <v>154</v>
      </c>
      <c r="EL257" s="7" t="s">
        <v>155</v>
      </c>
    </row>
    <row r="258" spans="1:142" hidden="1">
      <c r="A258" s="4">
        <v>45382</v>
      </c>
      <c r="B258" s="5">
        <v>45323</v>
      </c>
      <c r="C258" s="6" t="s">
        <v>213</v>
      </c>
      <c r="L258" s="6">
        <v>2</v>
      </c>
      <c r="N258" s="6">
        <v>33</v>
      </c>
      <c r="O258" s="6">
        <v>3800</v>
      </c>
      <c r="DM258" s="7">
        <v>1444000</v>
      </c>
      <c r="DN258" s="7">
        <v>0</v>
      </c>
      <c r="EG258" s="6">
        <v>754910</v>
      </c>
      <c r="EH258" s="6">
        <v>2684.51</v>
      </c>
      <c r="EI258" s="7">
        <v>596540</v>
      </c>
      <c r="EJ258" s="7">
        <v>754510</v>
      </c>
      <c r="EK258" s="7" t="s">
        <v>154</v>
      </c>
      <c r="EL258" s="7" t="s">
        <v>155</v>
      </c>
    </row>
    <row r="259" spans="1:142" hidden="1">
      <c r="A259" s="4">
        <v>45382</v>
      </c>
      <c r="B259" s="5">
        <v>45323</v>
      </c>
      <c r="C259" s="6" t="s">
        <v>219</v>
      </c>
      <c r="L259" s="6">
        <v>2</v>
      </c>
      <c r="N259" s="6">
        <v>33</v>
      </c>
      <c r="O259" s="6">
        <v>3000</v>
      </c>
      <c r="DM259" s="7">
        <v>1140000</v>
      </c>
      <c r="DN259" s="7">
        <v>0</v>
      </c>
      <c r="EG259" s="6">
        <v>7040</v>
      </c>
      <c r="EH259" s="6">
        <v>886.5</v>
      </c>
      <c r="EI259" s="7">
        <v>426460</v>
      </c>
      <c r="EJ259" s="7">
        <v>6570</v>
      </c>
      <c r="EK259" s="7" t="s">
        <v>154</v>
      </c>
      <c r="EL259" s="7" t="s">
        <v>162</v>
      </c>
    </row>
    <row r="260" spans="1:142" hidden="1">
      <c r="A260" s="4">
        <v>45382</v>
      </c>
      <c r="B260" s="5">
        <v>45323</v>
      </c>
      <c r="C260" s="6" t="s">
        <v>224</v>
      </c>
      <c r="L260" s="6">
        <v>2</v>
      </c>
      <c r="N260" s="6">
        <v>11</v>
      </c>
      <c r="O260" s="6">
        <v>1700</v>
      </c>
      <c r="DM260" s="7">
        <v>646000</v>
      </c>
      <c r="DN260" s="7">
        <v>0</v>
      </c>
      <c r="EG260" s="6">
        <v>74710</v>
      </c>
      <c r="EH260" s="6">
        <v>772</v>
      </c>
      <c r="EI260" s="7">
        <v>240790</v>
      </c>
      <c r="EJ260" s="7">
        <v>66610</v>
      </c>
      <c r="EK260" s="7" t="s">
        <v>154</v>
      </c>
      <c r="EL260" s="7" t="s">
        <v>162</v>
      </c>
    </row>
    <row r="261" spans="1:142" hidden="1">
      <c r="A261" s="4">
        <v>45382</v>
      </c>
      <c r="B261" s="5">
        <v>45323</v>
      </c>
      <c r="C261" s="6" t="s">
        <v>233</v>
      </c>
      <c r="L261" s="6">
        <v>1</v>
      </c>
      <c r="N261" s="6">
        <v>33</v>
      </c>
      <c r="O261" s="6">
        <v>4300</v>
      </c>
      <c r="DM261" s="7">
        <v>1634000</v>
      </c>
      <c r="DN261" s="7">
        <v>0</v>
      </c>
      <c r="EG261" s="6">
        <v>525384</v>
      </c>
      <c r="EH261" s="6">
        <v>2169</v>
      </c>
      <c r="EI261" s="7">
        <v>244851</v>
      </c>
      <c r="EJ261" s="7">
        <v>518664</v>
      </c>
      <c r="EK261" s="7" t="s">
        <v>154</v>
      </c>
      <c r="EL261" s="7" t="s">
        <v>162</v>
      </c>
    </row>
    <row r="262" spans="1:142" hidden="1">
      <c r="A262" s="4">
        <v>45382</v>
      </c>
      <c r="B262" s="5">
        <v>45323</v>
      </c>
      <c r="C262" s="6" t="s">
        <v>239</v>
      </c>
      <c r="L262" s="6">
        <v>1</v>
      </c>
      <c r="N262" s="6">
        <v>33</v>
      </c>
      <c r="O262" s="6">
        <v>2200</v>
      </c>
      <c r="DM262" s="7">
        <v>836000</v>
      </c>
      <c r="DN262" s="7">
        <v>0</v>
      </c>
      <c r="EG262" s="6">
        <v>85971.5</v>
      </c>
      <c r="EH262" s="6">
        <v>535.52</v>
      </c>
      <c r="EI262" s="7">
        <v>399125</v>
      </c>
      <c r="EJ262" s="7">
        <v>85050</v>
      </c>
      <c r="EK262" s="7" t="s">
        <v>154</v>
      </c>
      <c r="EL262" s="7" t="s">
        <v>155</v>
      </c>
    </row>
    <row r="263" spans="1:142" hidden="1">
      <c r="A263" s="4">
        <v>45382</v>
      </c>
      <c r="B263" s="5">
        <v>45323</v>
      </c>
      <c r="C263" s="6" t="s">
        <v>255</v>
      </c>
      <c r="L263" s="6">
        <v>1</v>
      </c>
      <c r="N263" s="6">
        <v>33</v>
      </c>
      <c r="O263" s="6">
        <v>1550</v>
      </c>
      <c r="DM263" s="7">
        <v>589000</v>
      </c>
      <c r="DN263" s="7">
        <v>0</v>
      </c>
      <c r="EG263" s="6">
        <v>362309</v>
      </c>
      <c r="EH263" s="6">
        <v>1020.87</v>
      </c>
      <c r="EI263" s="7">
        <v>278481</v>
      </c>
      <c r="EJ263" s="7">
        <v>361389</v>
      </c>
      <c r="EK263" s="7" t="s">
        <v>154</v>
      </c>
      <c r="EL263" s="7" t="s">
        <v>162</v>
      </c>
    </row>
    <row r="264" spans="1:142" hidden="1">
      <c r="A264" s="4">
        <v>45382</v>
      </c>
      <c r="B264" s="5">
        <v>45323</v>
      </c>
      <c r="C264" s="6" t="s">
        <v>262</v>
      </c>
      <c r="L264" s="6">
        <v>1</v>
      </c>
      <c r="N264" s="6">
        <v>33</v>
      </c>
      <c r="O264" s="6">
        <v>2000</v>
      </c>
      <c r="DM264" s="7">
        <v>760000</v>
      </c>
      <c r="DN264" s="7">
        <v>0</v>
      </c>
      <c r="EG264" s="6">
        <v>225000</v>
      </c>
      <c r="EH264" s="6">
        <v>1326</v>
      </c>
      <c r="EI264" s="7">
        <v>375090</v>
      </c>
      <c r="EJ264" s="7">
        <v>223450</v>
      </c>
      <c r="EK264" s="7" t="s">
        <v>154</v>
      </c>
      <c r="EL264" s="7" t="s">
        <v>155</v>
      </c>
    </row>
    <row r="265" spans="1:142" hidden="1">
      <c r="A265" s="4">
        <v>45382</v>
      </c>
      <c r="B265" s="5">
        <v>45323</v>
      </c>
      <c r="C265" s="6" t="s">
        <v>269</v>
      </c>
      <c r="L265" s="6">
        <v>1</v>
      </c>
      <c r="N265" s="6">
        <v>33</v>
      </c>
      <c r="O265" s="6">
        <v>4000</v>
      </c>
      <c r="DM265" s="7">
        <v>1520000</v>
      </c>
      <c r="DN265" s="7">
        <v>0</v>
      </c>
      <c r="EG265" s="6">
        <v>624205</v>
      </c>
      <c r="EH265" s="6">
        <v>2802</v>
      </c>
      <c r="EI265" s="7">
        <v>493468</v>
      </c>
      <c r="EJ265" s="7">
        <v>621176</v>
      </c>
      <c r="EK265" s="7" t="s">
        <v>154</v>
      </c>
      <c r="EL265" s="7" t="s">
        <v>162</v>
      </c>
    </row>
    <row r="266" spans="1:142" hidden="1">
      <c r="A266" s="4">
        <v>45382</v>
      </c>
      <c r="B266" s="5">
        <v>45323</v>
      </c>
      <c r="C266" s="6" t="s">
        <v>305</v>
      </c>
      <c r="L266" s="6">
        <v>1</v>
      </c>
      <c r="N266" s="6">
        <v>11</v>
      </c>
      <c r="O266" s="6">
        <v>300</v>
      </c>
      <c r="DM266" s="7">
        <v>114000</v>
      </c>
      <c r="DN266" s="7">
        <v>43054</v>
      </c>
      <c r="EG266" s="6">
        <v>31191</v>
      </c>
      <c r="EH266" s="6">
        <v>182.93</v>
      </c>
      <c r="EI266" s="7">
        <v>94019</v>
      </c>
      <c r="EJ266" s="7">
        <v>22801</v>
      </c>
      <c r="EK266" s="7" t="s">
        <v>154</v>
      </c>
      <c r="EL266" s="7" t="s">
        <v>162</v>
      </c>
    </row>
    <row r="267" spans="1:142" hidden="1">
      <c r="A267" s="4">
        <v>45382</v>
      </c>
      <c r="B267" s="5">
        <v>45323</v>
      </c>
      <c r="C267" s="6" t="s">
        <v>313</v>
      </c>
      <c r="L267" s="6">
        <v>1</v>
      </c>
      <c r="N267" s="6">
        <v>33</v>
      </c>
      <c r="O267" s="6">
        <v>5800</v>
      </c>
      <c r="DM267" s="7">
        <v>2453470</v>
      </c>
      <c r="DN267" s="7">
        <v>0</v>
      </c>
      <c r="EG267" s="6">
        <v>2606337</v>
      </c>
      <c r="EH267" s="6">
        <v>5165.2</v>
      </c>
      <c r="EI267" s="7">
        <v>428863</v>
      </c>
      <c r="EJ267" s="7">
        <v>2606227</v>
      </c>
      <c r="EK267" s="7" t="s">
        <v>154</v>
      </c>
      <c r="EL267" s="7" t="s">
        <v>155</v>
      </c>
    </row>
    <row r="268" spans="1:142" hidden="1">
      <c r="A268" s="4">
        <v>45382</v>
      </c>
      <c r="B268" s="5">
        <v>45323</v>
      </c>
      <c r="C268" s="6" t="s">
        <v>321</v>
      </c>
      <c r="L268" s="6">
        <v>1</v>
      </c>
      <c r="N268" s="6">
        <v>33</v>
      </c>
      <c r="O268" s="6">
        <v>5990</v>
      </c>
      <c r="DM268" s="7">
        <v>2276200</v>
      </c>
      <c r="DN268" s="7">
        <v>0</v>
      </c>
      <c r="EG268" s="6">
        <v>2455136</v>
      </c>
      <c r="EH268" s="6">
        <v>4786.8900000000003</v>
      </c>
      <c r="EI268" s="7">
        <v>590744</v>
      </c>
      <c r="EJ268" s="7">
        <v>2386706</v>
      </c>
      <c r="EK268" s="7" t="s">
        <v>154</v>
      </c>
      <c r="EL268" s="7" t="s">
        <v>162</v>
      </c>
    </row>
    <row r="269" spans="1:142" hidden="1">
      <c r="A269" s="4">
        <v>45382</v>
      </c>
      <c r="B269" s="5">
        <v>45323</v>
      </c>
      <c r="C269" s="6" t="s">
        <v>341</v>
      </c>
      <c r="L269" s="6">
        <v>1</v>
      </c>
      <c r="N269" s="6">
        <v>33</v>
      </c>
      <c r="O269" s="6">
        <v>7000</v>
      </c>
      <c r="DM269" s="7">
        <v>2660000</v>
      </c>
      <c r="DN269" s="7">
        <v>0</v>
      </c>
      <c r="EG269" s="6">
        <v>2266685</v>
      </c>
      <c r="EH269" s="6">
        <v>4323.74</v>
      </c>
      <c r="EI269" s="7">
        <v>1141645</v>
      </c>
      <c r="EJ269" s="7">
        <v>2230875</v>
      </c>
      <c r="EK269" s="7" t="s">
        <v>154</v>
      </c>
      <c r="EL269" s="7" t="s">
        <v>162</v>
      </c>
    </row>
    <row r="270" spans="1:142" hidden="1">
      <c r="A270" s="4">
        <v>45382</v>
      </c>
      <c r="B270" s="5">
        <v>45323</v>
      </c>
      <c r="C270" s="6" t="s">
        <v>646</v>
      </c>
      <c r="L270" s="6">
        <v>1</v>
      </c>
      <c r="N270" s="6">
        <v>11</v>
      </c>
      <c r="O270" s="6">
        <v>350</v>
      </c>
      <c r="DM270" s="7">
        <v>133000</v>
      </c>
      <c r="DN270" s="7">
        <v>0</v>
      </c>
      <c r="EG270" s="6">
        <v>64935</v>
      </c>
      <c r="EH270" s="6">
        <v>220.2</v>
      </c>
      <c r="EI270" s="7">
        <v>13598</v>
      </c>
      <c r="EJ270" s="7">
        <v>62331</v>
      </c>
      <c r="EK270" s="7" t="s">
        <v>154</v>
      </c>
      <c r="EL270" s="7" t="s">
        <v>162</v>
      </c>
    </row>
    <row r="271" spans="1:142" hidden="1">
      <c r="A271" s="4">
        <v>45382</v>
      </c>
      <c r="B271" s="5">
        <v>45323</v>
      </c>
      <c r="C271" s="6" t="s">
        <v>347</v>
      </c>
      <c r="L271" s="6">
        <v>1</v>
      </c>
      <c r="N271" s="6">
        <v>132</v>
      </c>
      <c r="O271" s="6">
        <v>45000</v>
      </c>
      <c r="DM271" s="7">
        <v>19962160</v>
      </c>
      <c r="DN271" s="7">
        <v>0</v>
      </c>
      <c r="EG271" s="6">
        <v>25294052</v>
      </c>
      <c r="EH271" s="6">
        <v>42025.599999999999</v>
      </c>
      <c r="EI271" s="7">
        <v>179298</v>
      </c>
      <c r="EJ271" s="7">
        <v>25099492</v>
      </c>
      <c r="EK271" s="7" t="s">
        <v>683</v>
      </c>
      <c r="EL271" s="7" t="s">
        <v>684</v>
      </c>
    </row>
    <row r="272" spans="1:142" hidden="1">
      <c r="A272" s="4">
        <v>45382</v>
      </c>
      <c r="B272" s="5">
        <v>45323</v>
      </c>
      <c r="C272" s="6" t="s">
        <v>355</v>
      </c>
      <c r="L272" s="6">
        <v>1</v>
      </c>
      <c r="N272" s="6">
        <v>132</v>
      </c>
      <c r="O272" s="6">
        <v>26000</v>
      </c>
      <c r="DM272" s="7">
        <v>11944350</v>
      </c>
      <c r="DN272" s="7">
        <v>0</v>
      </c>
      <c r="EG272" s="6">
        <v>13962330</v>
      </c>
      <c r="EH272" s="6">
        <v>25146</v>
      </c>
      <c r="EI272" s="7">
        <v>147840</v>
      </c>
      <c r="EJ272" s="7">
        <v>13945870</v>
      </c>
      <c r="EK272" s="7" t="s">
        <v>683</v>
      </c>
      <c r="EL272" s="7" t="s">
        <v>684</v>
      </c>
    </row>
    <row r="273" spans="1:142" hidden="1">
      <c r="A273" s="4">
        <v>45382</v>
      </c>
      <c r="B273" s="5">
        <v>45323</v>
      </c>
      <c r="C273" s="6" t="s">
        <v>371</v>
      </c>
      <c r="L273" s="6">
        <v>1</v>
      </c>
      <c r="N273" s="6">
        <v>132</v>
      </c>
      <c r="O273" s="6">
        <v>32000</v>
      </c>
      <c r="DM273" s="7">
        <v>14723100</v>
      </c>
      <c r="DN273" s="7">
        <v>0</v>
      </c>
      <c r="EG273" s="6">
        <v>18840695</v>
      </c>
      <c r="EH273" s="6">
        <v>30996</v>
      </c>
      <c r="EI273" s="7">
        <v>168455</v>
      </c>
      <c r="EJ273" s="7">
        <v>18832895</v>
      </c>
      <c r="EK273" s="7" t="s">
        <v>683</v>
      </c>
      <c r="EL273" s="7" t="s">
        <v>684</v>
      </c>
    </row>
    <row r="274" spans="1:142" hidden="1">
      <c r="A274" s="4">
        <v>45382</v>
      </c>
      <c r="B274" s="5">
        <v>45323</v>
      </c>
      <c r="C274" s="6" t="s">
        <v>377</v>
      </c>
      <c r="L274" s="6">
        <v>1</v>
      </c>
      <c r="N274" s="6">
        <v>33</v>
      </c>
      <c r="O274" s="6">
        <v>1515</v>
      </c>
      <c r="DM274" s="7">
        <v>575700</v>
      </c>
      <c r="DN274" s="7">
        <v>0</v>
      </c>
      <c r="EG274" s="6">
        <v>178970</v>
      </c>
      <c r="EH274" s="6">
        <v>614.69000000000005</v>
      </c>
      <c r="EI274" s="7">
        <v>233870</v>
      </c>
      <c r="EJ274" s="7">
        <v>177630</v>
      </c>
      <c r="EK274" s="7" t="s">
        <v>154</v>
      </c>
      <c r="EL274" s="7" t="s">
        <v>162</v>
      </c>
    </row>
    <row r="275" spans="1:142" hidden="1">
      <c r="A275" s="4">
        <v>45382</v>
      </c>
      <c r="B275" s="5">
        <v>45323</v>
      </c>
      <c r="C275" s="6" t="s">
        <v>386</v>
      </c>
      <c r="L275" s="6">
        <v>1</v>
      </c>
      <c r="N275" s="6">
        <v>33</v>
      </c>
      <c r="O275" s="6">
        <v>1510</v>
      </c>
      <c r="DM275" s="7">
        <v>573800</v>
      </c>
      <c r="DN275" s="7">
        <v>0</v>
      </c>
      <c r="EG275" s="6">
        <v>440315</v>
      </c>
      <c r="EH275" s="6">
        <v>1049.27</v>
      </c>
      <c r="EI275" s="7">
        <v>154045</v>
      </c>
      <c r="EJ275" s="7">
        <v>428785</v>
      </c>
      <c r="EK275" s="7" t="s">
        <v>154</v>
      </c>
      <c r="EL275" s="7" t="s">
        <v>162</v>
      </c>
    </row>
    <row r="276" spans="1:142" hidden="1">
      <c r="A276" s="4">
        <v>45382</v>
      </c>
      <c r="B276" s="5">
        <v>45323</v>
      </c>
      <c r="C276" s="6" t="s">
        <v>394</v>
      </c>
      <c r="L276" s="6">
        <v>1</v>
      </c>
      <c r="N276" s="6">
        <v>132</v>
      </c>
      <c r="O276" s="6">
        <v>11500</v>
      </c>
      <c r="DM276" s="7">
        <v>5095800</v>
      </c>
      <c r="DN276" s="7">
        <v>0</v>
      </c>
      <c r="EG276" s="6">
        <v>5367158</v>
      </c>
      <c r="EH276" s="6">
        <v>10728</v>
      </c>
      <c r="EI276" s="7">
        <v>71317</v>
      </c>
      <c r="EJ276" s="7">
        <v>5334308</v>
      </c>
      <c r="EK276" s="7" t="s">
        <v>683</v>
      </c>
      <c r="EL276" s="7" t="s">
        <v>684</v>
      </c>
    </row>
    <row r="277" spans="1:142" hidden="1">
      <c r="A277" s="4">
        <v>45382</v>
      </c>
      <c r="B277" s="5">
        <v>45323</v>
      </c>
      <c r="C277" s="6" t="s">
        <v>407</v>
      </c>
      <c r="L277" s="6">
        <v>1</v>
      </c>
      <c r="N277" s="6">
        <v>33</v>
      </c>
      <c r="O277" s="6">
        <v>3700</v>
      </c>
      <c r="DM277" s="7">
        <v>1434614</v>
      </c>
      <c r="DN277" s="7">
        <v>0</v>
      </c>
      <c r="EG277" s="6">
        <v>1234176</v>
      </c>
      <c r="EH277" s="6">
        <v>3020.24</v>
      </c>
      <c r="EI277" s="7">
        <v>215624</v>
      </c>
      <c r="EJ277" s="7">
        <v>1224646</v>
      </c>
      <c r="EK277" s="7" t="s">
        <v>154</v>
      </c>
      <c r="EL277" s="7" t="s">
        <v>155</v>
      </c>
    </row>
    <row r="278" spans="1:142" hidden="1">
      <c r="A278" s="4">
        <v>45382</v>
      </c>
      <c r="B278" s="5">
        <v>45323</v>
      </c>
      <c r="C278" s="6" t="s">
        <v>655</v>
      </c>
      <c r="L278" s="6">
        <v>1</v>
      </c>
      <c r="N278" s="6">
        <v>33</v>
      </c>
      <c r="O278" s="6">
        <v>2200</v>
      </c>
      <c r="DM278" s="7">
        <v>907221</v>
      </c>
      <c r="DN278" s="7">
        <v>0</v>
      </c>
      <c r="EG278" s="6">
        <v>710164</v>
      </c>
      <c r="EH278" s="6">
        <v>1909.94</v>
      </c>
      <c r="EI278" s="7">
        <v>66891</v>
      </c>
      <c r="EJ278" s="7">
        <v>688549</v>
      </c>
      <c r="EK278" s="7" t="s">
        <v>154</v>
      </c>
      <c r="EL278" s="7" t="s">
        <v>155</v>
      </c>
    </row>
    <row r="279" spans="1:142" hidden="1">
      <c r="A279" s="4">
        <v>45382</v>
      </c>
      <c r="B279" s="5">
        <v>45323</v>
      </c>
      <c r="C279" s="6" t="s">
        <v>414</v>
      </c>
      <c r="L279" s="6">
        <v>1</v>
      </c>
      <c r="N279" s="6">
        <v>132</v>
      </c>
      <c r="O279" s="6">
        <v>45000</v>
      </c>
      <c r="DM279" s="7">
        <v>19870200</v>
      </c>
      <c r="DN279" s="7">
        <v>0</v>
      </c>
      <c r="EG279" s="6">
        <v>24069960</v>
      </c>
      <c r="EH279" s="6">
        <v>41832</v>
      </c>
      <c r="EI279" s="7">
        <v>267800</v>
      </c>
      <c r="EJ279" s="7">
        <v>24030200</v>
      </c>
      <c r="EK279" s="7" t="s">
        <v>683</v>
      </c>
      <c r="EL279" s="7" t="s">
        <v>684</v>
      </c>
    </row>
    <row r="280" spans="1:142" hidden="1">
      <c r="A280" s="4">
        <v>45382</v>
      </c>
      <c r="B280" s="5">
        <v>45323</v>
      </c>
      <c r="C280" s="6" t="s">
        <v>421</v>
      </c>
      <c r="L280" s="6">
        <v>1</v>
      </c>
      <c r="N280" s="6">
        <v>132</v>
      </c>
      <c r="O280" s="6">
        <v>33000</v>
      </c>
      <c r="DM280" s="7">
        <v>13093280</v>
      </c>
      <c r="DN280" s="7">
        <v>0</v>
      </c>
      <c r="EG280" s="6">
        <v>6591233</v>
      </c>
      <c r="EH280" s="6">
        <v>27564.799999999999</v>
      </c>
      <c r="EI280" s="7">
        <v>68237</v>
      </c>
      <c r="EJ280" s="7">
        <v>6567763</v>
      </c>
      <c r="EK280" s="7" t="s">
        <v>683</v>
      </c>
      <c r="EL280" s="7" t="s">
        <v>684</v>
      </c>
    </row>
    <row r="281" spans="1:142" hidden="1">
      <c r="A281" s="4">
        <v>45382</v>
      </c>
      <c r="B281" s="5">
        <v>45323</v>
      </c>
      <c r="C281" s="6" t="s">
        <v>432</v>
      </c>
      <c r="L281" s="6">
        <v>1</v>
      </c>
      <c r="N281" s="6">
        <v>33</v>
      </c>
      <c r="O281" s="6">
        <v>2500</v>
      </c>
      <c r="DM281" s="7">
        <v>950000</v>
      </c>
      <c r="DN281" s="7">
        <v>0</v>
      </c>
      <c r="EG281" s="6">
        <v>582617</v>
      </c>
      <c r="EH281" s="6">
        <v>1499.19</v>
      </c>
      <c r="EI281" s="7">
        <v>107973</v>
      </c>
      <c r="EJ281" s="7">
        <v>583387</v>
      </c>
      <c r="EK281" s="7" t="s">
        <v>154</v>
      </c>
      <c r="EL281" s="7" t="s">
        <v>155</v>
      </c>
    </row>
    <row r="282" spans="1:142" hidden="1">
      <c r="A282" s="4">
        <v>45382</v>
      </c>
      <c r="B282" s="5">
        <v>45323</v>
      </c>
      <c r="C282" s="6" t="s">
        <v>447</v>
      </c>
      <c r="L282" s="6">
        <v>2</v>
      </c>
      <c r="N282" s="6">
        <v>33</v>
      </c>
      <c r="O282" s="6">
        <v>2100</v>
      </c>
      <c r="DM282" s="7">
        <v>798000</v>
      </c>
      <c r="DN282" s="7">
        <v>0</v>
      </c>
      <c r="EG282" s="6">
        <v>92538</v>
      </c>
      <c r="EH282" s="6">
        <v>616.82000000000005</v>
      </c>
      <c r="EI282" s="7">
        <v>685662</v>
      </c>
      <c r="EJ282" s="7">
        <v>92108</v>
      </c>
      <c r="EK282" s="7" t="s">
        <v>154</v>
      </c>
      <c r="EL282" s="7" t="s">
        <v>155</v>
      </c>
    </row>
    <row r="283" spans="1:142" hidden="1">
      <c r="A283" s="4">
        <v>45382</v>
      </c>
      <c r="B283" s="5">
        <v>45323</v>
      </c>
      <c r="C283" s="6" t="s">
        <v>455</v>
      </c>
      <c r="L283" s="6">
        <v>1</v>
      </c>
      <c r="N283" s="6">
        <v>33</v>
      </c>
      <c r="O283" s="6">
        <v>2600</v>
      </c>
      <c r="DM283" s="7">
        <v>988000</v>
      </c>
      <c r="DN283" s="7">
        <v>0</v>
      </c>
      <c r="EG283" s="6">
        <v>382785</v>
      </c>
      <c r="EH283" s="6">
        <v>1810.57</v>
      </c>
      <c r="EI283" s="7">
        <v>126405</v>
      </c>
      <c r="EJ283" s="7">
        <v>371945</v>
      </c>
      <c r="EK283" s="7" t="s">
        <v>154</v>
      </c>
      <c r="EL283" s="7" t="s">
        <v>162</v>
      </c>
    </row>
    <row r="284" spans="1:142" hidden="1">
      <c r="A284" s="4">
        <v>45382</v>
      </c>
      <c r="B284" s="5">
        <v>45323</v>
      </c>
      <c r="C284" s="6" t="s">
        <v>474</v>
      </c>
      <c r="L284" s="6">
        <v>2</v>
      </c>
      <c r="N284" s="6">
        <v>33</v>
      </c>
      <c r="O284" s="6">
        <v>3950</v>
      </c>
      <c r="DM284" s="7">
        <v>1501000</v>
      </c>
      <c r="DN284" s="7">
        <v>0</v>
      </c>
      <c r="EG284" s="6">
        <v>1146328</v>
      </c>
      <c r="EH284" s="6">
        <v>2618.64</v>
      </c>
      <c r="EI284" s="7">
        <v>439072</v>
      </c>
      <c r="EJ284" s="7">
        <v>1138628</v>
      </c>
      <c r="EK284" s="7" t="s">
        <v>154</v>
      </c>
      <c r="EL284" s="7" t="s">
        <v>162</v>
      </c>
    </row>
    <row r="285" spans="1:142" hidden="1">
      <c r="A285" s="4">
        <v>45382</v>
      </c>
      <c r="B285" s="5">
        <v>45323</v>
      </c>
      <c r="C285" s="6" t="s">
        <v>482</v>
      </c>
      <c r="L285" s="6">
        <v>1</v>
      </c>
      <c r="N285" s="6">
        <v>33</v>
      </c>
      <c r="O285" s="6">
        <v>6000</v>
      </c>
      <c r="DM285" s="7">
        <v>2422025</v>
      </c>
      <c r="DN285" s="7">
        <v>0</v>
      </c>
      <c r="EG285" s="6">
        <v>2944213</v>
      </c>
      <c r="EH285" s="6">
        <v>5099</v>
      </c>
      <c r="EI285" s="7">
        <v>78087</v>
      </c>
      <c r="EJ285" s="7">
        <v>2935913</v>
      </c>
      <c r="EK285" s="7" t="s">
        <v>683</v>
      </c>
      <c r="EL285" s="7" t="s">
        <v>684</v>
      </c>
    </row>
    <row r="286" spans="1:142" hidden="1">
      <c r="A286" s="4">
        <v>45382</v>
      </c>
      <c r="B286" s="5">
        <v>45323</v>
      </c>
      <c r="C286" s="6" t="s">
        <v>489</v>
      </c>
      <c r="L286" s="6">
        <v>1</v>
      </c>
      <c r="N286" s="6">
        <v>33</v>
      </c>
      <c r="O286" s="6">
        <v>3500</v>
      </c>
      <c r="DM286" s="7">
        <v>1330000</v>
      </c>
      <c r="DN286" s="7">
        <v>0</v>
      </c>
      <c r="EG286" s="6">
        <v>786232</v>
      </c>
      <c r="EH286" s="6">
        <v>2484.1799999999998</v>
      </c>
      <c r="EI286" s="7">
        <v>123488</v>
      </c>
      <c r="EJ286" s="7">
        <v>772432</v>
      </c>
      <c r="EK286" s="7" t="s">
        <v>154</v>
      </c>
      <c r="EL286" s="7" t="s">
        <v>162</v>
      </c>
    </row>
    <row r="287" spans="1:142" hidden="1">
      <c r="A287" s="4">
        <v>45382</v>
      </c>
      <c r="B287" s="5">
        <v>45323</v>
      </c>
      <c r="C287" s="6" t="s">
        <v>494</v>
      </c>
      <c r="L287" s="6">
        <v>1</v>
      </c>
      <c r="N287" s="6">
        <v>33</v>
      </c>
      <c r="O287" s="6">
        <v>4450</v>
      </c>
      <c r="DM287" s="7">
        <v>1691000</v>
      </c>
      <c r="DN287" s="7">
        <v>0</v>
      </c>
      <c r="EG287" s="6">
        <v>892836</v>
      </c>
      <c r="EH287" s="6">
        <v>3162</v>
      </c>
      <c r="EI287" s="7">
        <v>648184</v>
      </c>
      <c r="EJ287" s="7">
        <v>878916</v>
      </c>
      <c r="EK287" s="7" t="s">
        <v>154</v>
      </c>
      <c r="EL287" s="7" t="s">
        <v>155</v>
      </c>
    </row>
    <row r="288" spans="1:142" hidden="1">
      <c r="A288" s="4">
        <v>45382</v>
      </c>
      <c r="B288" s="5">
        <v>45323</v>
      </c>
      <c r="C288" s="6" t="s">
        <v>500</v>
      </c>
      <c r="L288" s="6">
        <v>1</v>
      </c>
      <c r="N288" s="6">
        <v>33</v>
      </c>
      <c r="O288" s="6">
        <v>2850</v>
      </c>
      <c r="DM288" s="7">
        <v>1083000</v>
      </c>
      <c r="DN288" s="7">
        <v>0</v>
      </c>
      <c r="EG288" s="6">
        <v>304684</v>
      </c>
      <c r="EH288" s="6">
        <v>1823.8</v>
      </c>
      <c r="EI288" s="7">
        <v>124896</v>
      </c>
      <c r="EJ288" s="7">
        <v>313014</v>
      </c>
      <c r="EK288" s="7" t="s">
        <v>154</v>
      </c>
      <c r="EL288" s="7" t="s">
        <v>155</v>
      </c>
    </row>
    <row r="289" spans="1:142" hidden="1">
      <c r="A289" s="4">
        <v>45382</v>
      </c>
      <c r="B289" s="5">
        <v>45323</v>
      </c>
      <c r="C289" s="6" t="s">
        <v>507</v>
      </c>
      <c r="L289" s="6">
        <v>1</v>
      </c>
      <c r="N289" s="6">
        <v>132</v>
      </c>
      <c r="O289" s="6">
        <v>35000</v>
      </c>
      <c r="DM289" s="7">
        <v>14357920</v>
      </c>
      <c r="DN289" s="7">
        <v>0</v>
      </c>
      <c r="EG289" s="6">
        <v>17569725</v>
      </c>
      <c r="EH289" s="6">
        <v>30227.200000000001</v>
      </c>
      <c r="EI289" s="7">
        <v>532075</v>
      </c>
      <c r="EJ289" s="7">
        <v>17514965</v>
      </c>
      <c r="EK289" s="7" t="s">
        <v>683</v>
      </c>
      <c r="EL289" s="7" t="s">
        <v>684</v>
      </c>
    </row>
    <row r="290" spans="1:142" hidden="1">
      <c r="A290" s="4">
        <v>45382</v>
      </c>
      <c r="B290" s="5">
        <v>45323</v>
      </c>
      <c r="C290" s="6" t="s">
        <v>528</v>
      </c>
      <c r="L290" s="6">
        <v>1</v>
      </c>
      <c r="N290" s="6">
        <v>33</v>
      </c>
      <c r="O290" s="6">
        <v>2500</v>
      </c>
      <c r="DM290" s="7">
        <v>950000</v>
      </c>
      <c r="DN290" s="7">
        <v>0</v>
      </c>
      <c r="EG290" s="6">
        <v>654940</v>
      </c>
      <c r="EH290" s="6">
        <v>1384.56</v>
      </c>
      <c r="EI290" s="7">
        <v>564490</v>
      </c>
      <c r="EJ290" s="7">
        <v>652665</v>
      </c>
      <c r="EK290" s="7" t="s">
        <v>154</v>
      </c>
      <c r="EL290" s="7" t="s">
        <v>162</v>
      </c>
    </row>
    <row r="291" spans="1:142" hidden="1">
      <c r="A291" s="4">
        <v>45382</v>
      </c>
      <c r="B291" s="5">
        <v>45323</v>
      </c>
      <c r="C291" s="6" t="s">
        <v>540</v>
      </c>
      <c r="L291" s="6">
        <v>1</v>
      </c>
      <c r="N291" s="6">
        <v>33</v>
      </c>
      <c r="O291" s="6">
        <v>1501</v>
      </c>
      <c r="DM291" s="7">
        <v>570380</v>
      </c>
      <c r="DN291" s="7">
        <v>0</v>
      </c>
      <c r="EG291" s="6">
        <v>230099</v>
      </c>
      <c r="EH291" s="6">
        <v>542.05999999999995</v>
      </c>
      <c r="EI291" s="7">
        <v>218691</v>
      </c>
      <c r="EJ291" s="7">
        <v>227009</v>
      </c>
      <c r="EK291" s="7" t="s">
        <v>154</v>
      </c>
      <c r="EL291" s="7" t="s">
        <v>155</v>
      </c>
    </row>
    <row r="292" spans="1:142" hidden="1">
      <c r="A292" s="4">
        <v>45382</v>
      </c>
      <c r="B292" s="5">
        <v>45323</v>
      </c>
      <c r="C292" s="6" t="s">
        <v>546</v>
      </c>
      <c r="L292" s="6">
        <v>1</v>
      </c>
      <c r="N292" s="6">
        <v>33</v>
      </c>
      <c r="O292" s="6">
        <v>2501</v>
      </c>
      <c r="DM292" s="7">
        <v>950380</v>
      </c>
      <c r="DN292" s="7">
        <v>0</v>
      </c>
      <c r="EG292" s="6">
        <v>125759</v>
      </c>
      <c r="EH292" s="6">
        <v>574.44000000000005</v>
      </c>
      <c r="EI292" s="7">
        <v>242691</v>
      </c>
      <c r="EJ292" s="7">
        <v>110969</v>
      </c>
      <c r="EK292" s="7" t="s">
        <v>683</v>
      </c>
      <c r="EL292" s="7" t="s">
        <v>162</v>
      </c>
    </row>
    <row r="293" spans="1:142" hidden="1">
      <c r="A293" s="4">
        <v>45382</v>
      </c>
      <c r="B293" s="5">
        <v>45323</v>
      </c>
      <c r="C293" s="6" t="s">
        <v>552</v>
      </c>
      <c r="L293" s="6">
        <v>1</v>
      </c>
      <c r="N293" s="6">
        <v>33</v>
      </c>
      <c r="O293" s="6">
        <v>2900</v>
      </c>
      <c r="DM293" s="7">
        <v>1102000</v>
      </c>
      <c r="DN293" s="7">
        <v>0</v>
      </c>
      <c r="EG293" s="6">
        <v>1024832</v>
      </c>
      <c r="EH293" s="6">
        <v>1956.81</v>
      </c>
      <c r="EI293" s="7">
        <v>295368</v>
      </c>
      <c r="EJ293" s="7">
        <v>1018762</v>
      </c>
      <c r="EK293" s="7" t="s">
        <v>154</v>
      </c>
      <c r="EL293" s="7" t="s">
        <v>162</v>
      </c>
    </row>
    <row r="294" spans="1:142" hidden="1">
      <c r="A294" s="4">
        <v>45382</v>
      </c>
      <c r="B294" s="5">
        <v>45323</v>
      </c>
      <c r="C294" s="6" t="s">
        <v>560</v>
      </c>
      <c r="L294" s="6">
        <v>1</v>
      </c>
      <c r="N294" s="6">
        <v>33</v>
      </c>
      <c r="O294" s="6">
        <v>4000</v>
      </c>
      <c r="DM294" s="7">
        <v>1520000</v>
      </c>
      <c r="DN294" s="7">
        <v>0</v>
      </c>
      <c r="EG294" s="6">
        <v>1151510</v>
      </c>
      <c r="EH294" s="6">
        <v>2127.15</v>
      </c>
      <c r="EI294" s="7">
        <v>560730</v>
      </c>
      <c r="EJ294" s="7">
        <v>1147490</v>
      </c>
      <c r="EK294" s="7" t="s">
        <v>154</v>
      </c>
      <c r="EL294" s="7" t="s">
        <v>162</v>
      </c>
    </row>
    <row r="295" spans="1:142" hidden="1">
      <c r="A295" s="4">
        <v>45382</v>
      </c>
      <c r="B295" s="5">
        <v>45323</v>
      </c>
      <c r="C295" s="6" t="s">
        <v>563</v>
      </c>
      <c r="L295" s="6">
        <v>1</v>
      </c>
      <c r="N295" s="6">
        <v>33</v>
      </c>
      <c r="O295" s="6">
        <v>6400</v>
      </c>
      <c r="DM295" s="7">
        <v>2432000</v>
      </c>
      <c r="DN295" s="7">
        <v>0</v>
      </c>
      <c r="EG295" s="6">
        <v>1072859</v>
      </c>
      <c r="EH295" s="6">
        <v>2598.35</v>
      </c>
      <c r="EI295" s="7">
        <v>1559541</v>
      </c>
      <c r="EJ295" s="7">
        <v>1054739</v>
      </c>
      <c r="EK295" s="7" t="s">
        <v>154</v>
      </c>
      <c r="EL295" s="7" t="s">
        <v>155</v>
      </c>
    </row>
    <row r="296" spans="1:142" hidden="1">
      <c r="A296" s="4">
        <v>45382</v>
      </c>
      <c r="B296" s="5">
        <v>45323</v>
      </c>
      <c r="C296" s="6" t="s">
        <v>570</v>
      </c>
      <c r="L296" s="6">
        <v>1</v>
      </c>
      <c r="N296" s="6">
        <v>33</v>
      </c>
      <c r="O296" s="6">
        <v>7500</v>
      </c>
      <c r="DM296" s="7">
        <v>2850000</v>
      </c>
      <c r="DN296" s="7">
        <v>0</v>
      </c>
      <c r="EG296" s="6">
        <v>3134759</v>
      </c>
      <c r="EH296" s="6">
        <v>5222.54</v>
      </c>
      <c r="EI296" s="7">
        <v>883541</v>
      </c>
      <c r="EJ296" s="7">
        <v>3091279</v>
      </c>
      <c r="EK296" s="7" t="s">
        <v>154</v>
      </c>
      <c r="EL296" s="7" t="s">
        <v>162</v>
      </c>
    </row>
    <row r="297" spans="1:142" hidden="1">
      <c r="A297" s="4">
        <v>45382</v>
      </c>
      <c r="B297" s="5">
        <v>45323</v>
      </c>
      <c r="C297" s="6" t="s">
        <v>574</v>
      </c>
      <c r="L297" s="6">
        <v>1</v>
      </c>
      <c r="N297" s="6">
        <v>33</v>
      </c>
      <c r="O297" s="6">
        <v>6000</v>
      </c>
      <c r="DM297" s="7">
        <v>2280000</v>
      </c>
      <c r="DN297" s="7">
        <v>0</v>
      </c>
      <c r="EG297" s="6">
        <v>2306960</v>
      </c>
      <c r="EH297" s="6">
        <v>3826.43</v>
      </c>
      <c r="EI297" s="7">
        <v>1191140</v>
      </c>
      <c r="EJ297" s="7">
        <v>2259660</v>
      </c>
      <c r="EK297" s="7" t="s">
        <v>154</v>
      </c>
      <c r="EL297" s="7" t="s">
        <v>155</v>
      </c>
    </row>
    <row r="298" spans="1:142" hidden="1">
      <c r="A298" s="4">
        <v>45382</v>
      </c>
      <c r="B298" s="5">
        <v>45323</v>
      </c>
      <c r="C298" s="6" t="s">
        <v>580</v>
      </c>
      <c r="L298" s="6">
        <v>1</v>
      </c>
      <c r="N298" s="6">
        <v>33</v>
      </c>
      <c r="O298" s="6">
        <v>1550</v>
      </c>
      <c r="DM298" s="7">
        <v>589000</v>
      </c>
      <c r="DN298" s="7">
        <v>0</v>
      </c>
      <c r="EG298" s="6">
        <v>361244</v>
      </c>
      <c r="EH298" s="6">
        <v>1222.5</v>
      </c>
      <c r="EI298" s="7">
        <v>378336</v>
      </c>
      <c r="EJ298" s="7">
        <v>356184</v>
      </c>
      <c r="EK298" s="7" t="s">
        <v>154</v>
      </c>
      <c r="EL298" s="7" t="s">
        <v>155</v>
      </c>
    </row>
    <row r="299" spans="1:142" hidden="1">
      <c r="A299" s="4">
        <v>45382</v>
      </c>
      <c r="B299" s="5">
        <v>45323</v>
      </c>
      <c r="C299" s="6" t="s">
        <v>586</v>
      </c>
      <c r="L299" s="6">
        <v>1</v>
      </c>
      <c r="N299" s="6">
        <v>33</v>
      </c>
      <c r="O299" s="6">
        <v>4050</v>
      </c>
      <c r="DM299" s="7">
        <v>1539000</v>
      </c>
      <c r="DN299" s="7">
        <v>0</v>
      </c>
      <c r="EG299" s="6">
        <v>964685</v>
      </c>
      <c r="EH299" s="6">
        <v>2622</v>
      </c>
      <c r="EI299" s="7">
        <v>664495</v>
      </c>
      <c r="EJ299" s="7">
        <v>931105</v>
      </c>
      <c r="EK299" s="7" t="s">
        <v>154</v>
      </c>
      <c r="EL299" s="7" t="s">
        <v>155</v>
      </c>
    </row>
    <row r="300" spans="1:142" hidden="1">
      <c r="A300" s="4">
        <v>45382</v>
      </c>
      <c r="B300" s="5">
        <v>45323</v>
      </c>
      <c r="C300" s="6" t="s">
        <v>597</v>
      </c>
      <c r="L300" s="6">
        <v>1</v>
      </c>
      <c r="N300" s="6">
        <v>33</v>
      </c>
      <c r="O300" s="6">
        <v>1629</v>
      </c>
      <c r="DM300" s="7">
        <v>712500</v>
      </c>
      <c r="DN300" s="7">
        <v>0</v>
      </c>
      <c r="EG300" s="6">
        <v>514912</v>
      </c>
      <c r="EH300" s="6">
        <v>1500</v>
      </c>
      <c r="EI300" s="7">
        <v>89608</v>
      </c>
      <c r="EJ300" s="7">
        <v>513032</v>
      </c>
      <c r="EK300" s="7" t="s">
        <v>154</v>
      </c>
      <c r="EL300" s="7" t="s">
        <v>155</v>
      </c>
    </row>
    <row r="301" spans="1:142" hidden="1">
      <c r="A301" s="4">
        <v>45382</v>
      </c>
      <c r="B301" s="5">
        <v>45323</v>
      </c>
      <c r="C301" s="6" t="s">
        <v>624</v>
      </c>
      <c r="L301" s="6">
        <v>1</v>
      </c>
      <c r="N301" s="6">
        <v>33</v>
      </c>
      <c r="O301" s="6">
        <v>9999</v>
      </c>
      <c r="DM301" s="7">
        <v>4511132</v>
      </c>
      <c r="DN301" s="7">
        <v>0</v>
      </c>
      <c r="EG301" s="6">
        <v>4938207</v>
      </c>
      <c r="EH301" s="6">
        <v>9497.1200000000008</v>
      </c>
      <c r="EI301" s="7">
        <v>152853</v>
      </c>
      <c r="EJ301" s="7">
        <v>4912527</v>
      </c>
      <c r="EK301" s="7" t="s">
        <v>154</v>
      </c>
      <c r="EL301" s="7" t="s">
        <v>155</v>
      </c>
    </row>
    <row r="302" spans="1:142" hidden="1">
      <c r="B302" s="8">
        <v>45352</v>
      </c>
      <c r="C302" s="9" t="s">
        <v>671</v>
      </c>
      <c r="L302" s="9">
        <v>1</v>
      </c>
      <c r="N302" s="9">
        <v>33</v>
      </c>
      <c r="O302" s="9">
        <v>13900</v>
      </c>
      <c r="DM302" s="10">
        <v>6023475</v>
      </c>
      <c r="DN302" s="10">
        <v>0</v>
      </c>
      <c r="EG302" s="9">
        <v>7855390</v>
      </c>
      <c r="EH302" s="9">
        <v>12681</v>
      </c>
      <c r="EI302" s="10">
        <v>1610</v>
      </c>
      <c r="EJ302" s="10">
        <v>7845610</v>
      </c>
      <c r="EK302" s="7" t="s">
        <v>683</v>
      </c>
      <c r="EL302" s="7" t="s">
        <v>684</v>
      </c>
    </row>
    <row r="303" spans="1:142" hidden="1">
      <c r="B303" s="8">
        <v>45352</v>
      </c>
      <c r="C303" s="9" t="s">
        <v>329</v>
      </c>
      <c r="L303" s="9">
        <v>1</v>
      </c>
      <c r="N303" s="9">
        <v>132</v>
      </c>
      <c r="O303" s="9">
        <v>24000</v>
      </c>
      <c r="DM303" s="10">
        <v>9120000</v>
      </c>
      <c r="DN303" s="10">
        <v>0</v>
      </c>
      <c r="EG303" s="9">
        <v>10570160</v>
      </c>
      <c r="EH303" s="9">
        <v>19040</v>
      </c>
      <c r="EI303" s="10">
        <v>172470</v>
      </c>
      <c r="EJ303" s="10">
        <v>10564840</v>
      </c>
      <c r="EK303" s="7" t="s">
        <v>683</v>
      </c>
      <c r="EL303" s="7" t="s">
        <v>684</v>
      </c>
    </row>
    <row r="304" spans="1:142" hidden="1">
      <c r="B304" s="8">
        <v>45352</v>
      </c>
      <c r="C304" s="9" t="s">
        <v>347</v>
      </c>
      <c r="L304" s="9">
        <v>1</v>
      </c>
      <c r="N304" s="9">
        <v>132</v>
      </c>
      <c r="O304" s="9">
        <v>45000</v>
      </c>
      <c r="DM304" s="10">
        <v>19944300</v>
      </c>
      <c r="DN304" s="10">
        <v>0</v>
      </c>
      <c r="EG304" s="9">
        <v>24467168</v>
      </c>
      <c r="EH304" s="9">
        <v>41988</v>
      </c>
      <c r="EI304" s="10">
        <v>866172</v>
      </c>
      <c r="EJ304" s="10">
        <v>24310188</v>
      </c>
      <c r="EK304" s="7" t="s">
        <v>683</v>
      </c>
      <c r="EL304" s="7" t="s">
        <v>684</v>
      </c>
    </row>
    <row r="305" spans="2:142" hidden="1">
      <c r="B305" s="8">
        <v>45352</v>
      </c>
      <c r="C305" s="9" t="s">
        <v>355</v>
      </c>
      <c r="L305" s="9">
        <v>1</v>
      </c>
      <c r="N305" s="9">
        <v>132</v>
      </c>
      <c r="O305" s="9">
        <v>26000</v>
      </c>
      <c r="DM305" s="10">
        <v>11987100</v>
      </c>
      <c r="DN305" s="10">
        <v>0</v>
      </c>
      <c r="EG305" s="9">
        <v>14571607</v>
      </c>
      <c r="EH305" s="9">
        <v>25236</v>
      </c>
      <c r="EI305" s="10">
        <v>113743</v>
      </c>
      <c r="EJ305" s="10">
        <v>14559857</v>
      </c>
      <c r="EK305" s="7" t="s">
        <v>683</v>
      </c>
      <c r="EL305" s="7" t="s">
        <v>684</v>
      </c>
    </row>
    <row r="306" spans="2:142" hidden="1">
      <c r="B306" s="8">
        <v>45352</v>
      </c>
      <c r="C306" s="9" t="s">
        <v>364</v>
      </c>
      <c r="L306" s="9">
        <v>1</v>
      </c>
      <c r="N306" s="9">
        <v>132</v>
      </c>
      <c r="O306" s="9">
        <v>21500</v>
      </c>
      <c r="DM306" s="10">
        <v>9394987</v>
      </c>
      <c r="DN306" s="10">
        <v>0</v>
      </c>
      <c r="EG306" s="9">
        <v>12456455</v>
      </c>
      <c r="EH306" s="9">
        <v>19778.919999999998</v>
      </c>
      <c r="EI306" s="10">
        <v>76035</v>
      </c>
      <c r="EJ306" s="10">
        <v>12445515</v>
      </c>
      <c r="EK306" s="7" t="s">
        <v>683</v>
      </c>
      <c r="EL306" s="7" t="s">
        <v>684</v>
      </c>
    </row>
    <row r="307" spans="2:142" hidden="1">
      <c r="B307" s="8">
        <v>45352</v>
      </c>
      <c r="C307" s="9" t="s">
        <v>371</v>
      </c>
      <c r="L307" s="9">
        <v>1</v>
      </c>
      <c r="N307" s="9">
        <v>132</v>
      </c>
      <c r="O307" s="9">
        <v>32000</v>
      </c>
      <c r="DM307" s="10">
        <v>14714550</v>
      </c>
      <c r="DN307" s="10">
        <v>0</v>
      </c>
      <c r="EG307" s="9">
        <v>19013453</v>
      </c>
      <c r="EH307" s="9">
        <v>30978</v>
      </c>
      <c r="EI307" s="10">
        <v>664347</v>
      </c>
      <c r="EJ307" s="10">
        <v>19005603</v>
      </c>
      <c r="EK307" s="7" t="s">
        <v>683</v>
      </c>
      <c r="EL307" s="7" t="s">
        <v>684</v>
      </c>
    </row>
    <row r="308" spans="2:142" hidden="1">
      <c r="B308" s="8">
        <v>45352</v>
      </c>
      <c r="C308" s="9" t="s">
        <v>394</v>
      </c>
      <c r="L308" s="9">
        <v>1</v>
      </c>
      <c r="N308" s="9">
        <v>132</v>
      </c>
      <c r="O308" s="9">
        <v>11500</v>
      </c>
      <c r="DM308" s="10">
        <v>5189850</v>
      </c>
      <c r="DN308" s="10">
        <v>0</v>
      </c>
      <c r="EG308" s="9">
        <v>5582843</v>
      </c>
      <c r="EH308" s="9">
        <v>10926</v>
      </c>
      <c r="EI308" s="10">
        <v>357472</v>
      </c>
      <c r="EJ308" s="10">
        <v>5554973</v>
      </c>
      <c r="EK308" s="7" t="s">
        <v>683</v>
      </c>
      <c r="EL308" s="7" t="s">
        <v>684</v>
      </c>
    </row>
    <row r="309" spans="2:142" hidden="1">
      <c r="B309" s="8">
        <v>45352</v>
      </c>
      <c r="C309" s="9" t="s">
        <v>414</v>
      </c>
      <c r="L309" s="9">
        <v>1</v>
      </c>
      <c r="N309" s="9">
        <v>132</v>
      </c>
      <c r="O309" s="9">
        <v>45000</v>
      </c>
      <c r="DM309" s="10">
        <v>19881600</v>
      </c>
      <c r="DN309" s="10">
        <v>0</v>
      </c>
      <c r="EG309" s="9">
        <v>24985752</v>
      </c>
      <c r="EH309" s="9">
        <v>41856</v>
      </c>
      <c r="EI309" s="10">
        <v>621888</v>
      </c>
      <c r="EJ309" s="10">
        <v>24955232</v>
      </c>
      <c r="EK309" s="7" t="s">
        <v>683</v>
      </c>
      <c r="EL309" s="7" t="s">
        <v>684</v>
      </c>
    </row>
    <row r="310" spans="2:142" hidden="1">
      <c r="B310" s="8">
        <v>45352</v>
      </c>
      <c r="C310" s="9" t="s">
        <v>421</v>
      </c>
      <c r="L310" s="9">
        <v>1</v>
      </c>
      <c r="N310" s="9">
        <v>132</v>
      </c>
      <c r="O310" s="9">
        <v>33000</v>
      </c>
      <c r="DM310" s="10">
        <v>13142870</v>
      </c>
      <c r="DN310" s="10">
        <v>0</v>
      </c>
      <c r="EG310" s="9">
        <v>14640205</v>
      </c>
      <c r="EH310" s="9">
        <v>27669.200000000001</v>
      </c>
      <c r="EI310" s="10">
        <v>393995</v>
      </c>
      <c r="EJ310" s="10">
        <v>14596305</v>
      </c>
      <c r="EK310" s="7" t="s">
        <v>683</v>
      </c>
      <c r="EL310" s="7" t="s">
        <v>684</v>
      </c>
    </row>
    <row r="311" spans="2:142" hidden="1">
      <c r="B311" s="8">
        <v>45352</v>
      </c>
      <c r="C311" s="9" t="s">
        <v>507</v>
      </c>
      <c r="L311" s="9">
        <v>1</v>
      </c>
      <c r="N311" s="9">
        <v>132</v>
      </c>
      <c r="O311" s="9">
        <v>35000</v>
      </c>
      <c r="DM311" s="10">
        <v>14841280</v>
      </c>
      <c r="DN311" s="10">
        <v>0</v>
      </c>
      <c r="EG311" s="9">
        <v>18530570</v>
      </c>
      <c r="EH311" s="9">
        <v>31244.799999999999</v>
      </c>
      <c r="EI311" s="10">
        <v>1869550</v>
      </c>
      <c r="EJ311" s="10">
        <v>18437690</v>
      </c>
      <c r="EK311" s="7" t="s">
        <v>683</v>
      </c>
      <c r="EL311" s="7" t="s">
        <v>684</v>
      </c>
    </row>
    <row r="312" spans="2:142" hidden="1">
      <c r="B312" s="8">
        <v>45352</v>
      </c>
      <c r="C312" s="9" t="s">
        <v>574</v>
      </c>
      <c r="L312" s="9">
        <v>1</v>
      </c>
      <c r="N312" s="9">
        <v>33</v>
      </c>
      <c r="O312" s="9">
        <v>6000</v>
      </c>
      <c r="DM312" s="10">
        <v>2709067</v>
      </c>
      <c r="DN312" s="10">
        <v>0</v>
      </c>
      <c r="EG312" s="9">
        <v>3783630</v>
      </c>
      <c r="EH312" s="9">
        <v>5703.3</v>
      </c>
      <c r="EI312" s="10">
        <v>70970</v>
      </c>
      <c r="EJ312" s="10">
        <v>3731630</v>
      </c>
      <c r="EK312" s="7" t="s">
        <v>683</v>
      </c>
      <c r="EL312" s="7" t="s">
        <v>684</v>
      </c>
    </row>
    <row r="313" spans="2:142" hidden="1">
      <c r="B313" s="8">
        <v>45352</v>
      </c>
      <c r="C313" s="10" t="s">
        <v>634</v>
      </c>
      <c r="L313" s="10">
        <v>2</v>
      </c>
      <c r="N313" s="10">
        <v>33</v>
      </c>
      <c r="DM313" s="10">
        <v>950000</v>
      </c>
      <c r="DN313" s="10">
        <v>0</v>
      </c>
      <c r="EG313" s="10">
        <v>70659.333333333328</v>
      </c>
      <c r="EI313" s="10">
        <v>69390.666666666672</v>
      </c>
      <c r="EJ313" s="2">
        <v>65339.333333333328</v>
      </c>
      <c r="EK313" s="10" t="s">
        <v>154</v>
      </c>
      <c r="EL313" s="10" t="s">
        <v>162</v>
      </c>
    </row>
    <row r="314" spans="2:142" hidden="1">
      <c r="B314" s="8">
        <v>45352</v>
      </c>
      <c r="C314" s="10" t="s">
        <v>144</v>
      </c>
      <c r="L314" s="10">
        <v>2</v>
      </c>
      <c r="N314" s="10">
        <v>33</v>
      </c>
      <c r="DM314" s="10">
        <v>936225</v>
      </c>
      <c r="DN314" s="10">
        <v>0</v>
      </c>
      <c r="EG314" s="10">
        <v>720761.66666666663</v>
      </c>
      <c r="EI314" s="10">
        <v>24818.333333333332</v>
      </c>
      <c r="EJ314" s="2">
        <v>716621.66666666663</v>
      </c>
      <c r="EK314" s="10" t="s">
        <v>154</v>
      </c>
      <c r="EL314" s="10" t="s">
        <v>155</v>
      </c>
    </row>
    <row r="315" spans="2:142" hidden="1">
      <c r="B315" s="8">
        <v>45352</v>
      </c>
      <c r="C315" s="10" t="s">
        <v>640</v>
      </c>
      <c r="L315" s="10">
        <v>2</v>
      </c>
      <c r="N315" s="10">
        <v>33</v>
      </c>
      <c r="DM315" s="10">
        <v>2061975</v>
      </c>
      <c r="DN315" s="10">
        <v>0</v>
      </c>
      <c r="EG315" s="10">
        <v>1374846.3333333333</v>
      </c>
      <c r="EI315" s="10">
        <v>288993.66666666669</v>
      </c>
      <c r="EJ315" s="2">
        <v>1335946.3333333333</v>
      </c>
      <c r="EK315" s="10" t="s">
        <v>154</v>
      </c>
      <c r="EL315" s="10" t="s">
        <v>155</v>
      </c>
    </row>
    <row r="316" spans="2:142" hidden="1">
      <c r="B316" s="8">
        <v>45352</v>
      </c>
      <c r="C316" s="10" t="s">
        <v>156</v>
      </c>
      <c r="L316" s="10">
        <v>2</v>
      </c>
      <c r="N316" s="10">
        <v>11</v>
      </c>
      <c r="DM316" s="10">
        <v>152000</v>
      </c>
      <c r="DN316" s="10">
        <v>0</v>
      </c>
      <c r="EG316" s="10">
        <v>72132.666666666672</v>
      </c>
      <c r="EI316" s="10">
        <v>23027.333333333332</v>
      </c>
      <c r="EJ316" s="2">
        <v>71872.666666666672</v>
      </c>
      <c r="EK316" s="10" t="s">
        <v>154</v>
      </c>
      <c r="EL316" s="10" t="s">
        <v>162</v>
      </c>
    </row>
    <row r="317" spans="2:142" hidden="1">
      <c r="B317" s="8">
        <v>45352</v>
      </c>
      <c r="C317" s="10" t="s">
        <v>174</v>
      </c>
      <c r="L317" s="10">
        <v>2</v>
      </c>
      <c r="N317" s="10">
        <v>33</v>
      </c>
      <c r="DM317" s="10">
        <v>1373700</v>
      </c>
      <c r="DN317" s="10">
        <v>0</v>
      </c>
      <c r="EG317" s="10">
        <v>969585.66666666674</v>
      </c>
      <c r="EI317" s="10">
        <v>500274.33333333331</v>
      </c>
      <c r="EJ317" s="2">
        <v>961515.66666666674</v>
      </c>
      <c r="EK317" s="10" t="s">
        <v>154</v>
      </c>
      <c r="EL317" s="10" t="s">
        <v>155</v>
      </c>
    </row>
    <row r="318" spans="2:142" hidden="1">
      <c r="B318" s="8">
        <v>45352</v>
      </c>
      <c r="C318" s="10" t="s">
        <v>180</v>
      </c>
      <c r="L318" s="10">
        <v>2</v>
      </c>
      <c r="N318" s="10">
        <v>33</v>
      </c>
      <c r="DM318" s="10">
        <v>712975</v>
      </c>
      <c r="DN318" s="10">
        <v>107350</v>
      </c>
      <c r="EG318" s="10">
        <v>580794.33333333337</v>
      </c>
      <c r="EI318" s="10">
        <v>139105.66666666666</v>
      </c>
      <c r="EJ318" s="2">
        <v>571494.33333333337</v>
      </c>
      <c r="EK318" s="10" t="s">
        <v>154</v>
      </c>
      <c r="EL318" s="10" t="s">
        <v>155</v>
      </c>
    </row>
    <row r="319" spans="2:142" hidden="1">
      <c r="B319" s="8">
        <v>45352</v>
      </c>
      <c r="C319" s="10" t="s">
        <v>186</v>
      </c>
      <c r="L319" s="10">
        <v>1</v>
      </c>
      <c r="N319" s="10">
        <v>33</v>
      </c>
      <c r="DM319" s="10">
        <v>2280000</v>
      </c>
      <c r="DN319" s="10">
        <v>0</v>
      </c>
      <c r="EG319" s="10">
        <v>1961643</v>
      </c>
      <c r="EI319" s="10">
        <v>490257</v>
      </c>
      <c r="EJ319" s="2">
        <v>1951843</v>
      </c>
      <c r="EK319" s="10" t="s">
        <v>154</v>
      </c>
      <c r="EL319" s="10" t="s">
        <v>155</v>
      </c>
    </row>
    <row r="320" spans="2:142" hidden="1">
      <c r="B320" s="8">
        <v>45352</v>
      </c>
      <c r="C320" s="10" t="s">
        <v>194</v>
      </c>
      <c r="L320" s="10">
        <v>1</v>
      </c>
      <c r="N320" s="10">
        <v>33</v>
      </c>
      <c r="DM320" s="10">
        <v>1330000</v>
      </c>
      <c r="DN320" s="10">
        <v>0</v>
      </c>
      <c r="EG320" s="10">
        <v>520307.66666666663</v>
      </c>
      <c r="EI320" s="10">
        <v>159642.33333333334</v>
      </c>
      <c r="EJ320" s="2">
        <v>515577.66666666663</v>
      </c>
      <c r="EK320" s="10" t="s">
        <v>154</v>
      </c>
      <c r="EL320" s="10" t="s">
        <v>155</v>
      </c>
    </row>
    <row r="321" spans="2:142" hidden="1">
      <c r="B321" s="8">
        <v>45352</v>
      </c>
      <c r="C321" s="10" t="s">
        <v>663</v>
      </c>
      <c r="L321" s="10">
        <v>2</v>
      </c>
      <c r="N321" s="10">
        <v>11</v>
      </c>
      <c r="DM321" s="10">
        <v>380000</v>
      </c>
      <c r="DN321" s="10">
        <v>0</v>
      </c>
      <c r="EG321" s="10">
        <v>252479.33333333334</v>
      </c>
      <c r="EI321" s="10">
        <v>3366.6666666666665</v>
      </c>
      <c r="EJ321" s="2">
        <v>252147.33333333334</v>
      </c>
      <c r="EK321" s="10" t="s">
        <v>154</v>
      </c>
      <c r="EL321" s="10" t="s">
        <v>162</v>
      </c>
    </row>
    <row r="322" spans="2:142" hidden="1">
      <c r="B322" s="8">
        <v>45352</v>
      </c>
      <c r="C322" s="10" t="s">
        <v>200</v>
      </c>
      <c r="L322" s="10">
        <v>1</v>
      </c>
      <c r="N322" s="10">
        <v>33</v>
      </c>
      <c r="DM322" s="10">
        <v>807500</v>
      </c>
      <c r="DN322" s="10">
        <v>69112</v>
      </c>
      <c r="EG322" s="10">
        <v>183111</v>
      </c>
      <c r="EI322" s="10">
        <v>378163</v>
      </c>
      <c r="EJ322" s="2">
        <v>181926</v>
      </c>
      <c r="EK322" s="10" t="s">
        <v>154</v>
      </c>
      <c r="EL322" s="10" t="s">
        <v>155</v>
      </c>
    </row>
    <row r="323" spans="2:142" hidden="1">
      <c r="B323" s="8">
        <v>45352</v>
      </c>
      <c r="C323" s="10" t="s">
        <v>207</v>
      </c>
      <c r="L323" s="10">
        <v>1</v>
      </c>
      <c r="N323" s="10">
        <v>132</v>
      </c>
      <c r="DM323" s="10">
        <v>4951984</v>
      </c>
      <c r="DN323" s="10">
        <v>0</v>
      </c>
      <c r="EG323" s="10">
        <v>3399737.6666666665</v>
      </c>
      <c r="EI323" s="10">
        <v>91962.333333333328</v>
      </c>
      <c r="EJ323" s="2">
        <v>3394837.6666666665</v>
      </c>
      <c r="EK323" s="10" t="s">
        <v>154</v>
      </c>
      <c r="EL323" s="10" t="s">
        <v>162</v>
      </c>
    </row>
    <row r="324" spans="2:142" hidden="1">
      <c r="B324" s="8">
        <v>45352</v>
      </c>
      <c r="C324" s="10" t="s">
        <v>213</v>
      </c>
      <c r="L324" s="10">
        <v>2</v>
      </c>
      <c r="N324" s="10">
        <v>33</v>
      </c>
      <c r="DM324" s="10">
        <v>1765575</v>
      </c>
      <c r="DN324" s="10">
        <v>0</v>
      </c>
      <c r="EG324" s="10">
        <v>980406.66666666674</v>
      </c>
      <c r="EI324" s="10">
        <v>511873.33333333331</v>
      </c>
      <c r="EJ324" s="2">
        <v>980126.66666666674</v>
      </c>
      <c r="EK324" s="10" t="s">
        <v>154</v>
      </c>
      <c r="EL324" s="10" t="s">
        <v>155</v>
      </c>
    </row>
    <row r="325" spans="2:142" hidden="1">
      <c r="B325" s="8">
        <v>45352</v>
      </c>
      <c r="C325" s="10" t="s">
        <v>219</v>
      </c>
      <c r="L325" s="10">
        <v>2</v>
      </c>
      <c r="N325" s="10">
        <v>33</v>
      </c>
      <c r="DM325" s="10">
        <v>1140000</v>
      </c>
      <c r="DN325" s="10">
        <v>0</v>
      </c>
      <c r="EG325" s="10">
        <v>80603.333333333314</v>
      </c>
      <c r="EI325" s="10">
        <v>434816.66666666669</v>
      </c>
      <c r="EJ325" s="2">
        <v>79923.333333333314</v>
      </c>
      <c r="EK325" s="10" t="s">
        <v>154</v>
      </c>
      <c r="EL325" s="10" t="s">
        <v>162</v>
      </c>
    </row>
    <row r="326" spans="2:142" hidden="1">
      <c r="B326" s="8">
        <v>45352</v>
      </c>
      <c r="C326" s="10" t="s">
        <v>224</v>
      </c>
      <c r="L326" s="10">
        <v>2</v>
      </c>
      <c r="N326" s="10">
        <v>11</v>
      </c>
      <c r="DM326" s="10">
        <v>646000</v>
      </c>
      <c r="DN326" s="10">
        <v>0</v>
      </c>
      <c r="EG326" s="10">
        <v>235585.33333333334</v>
      </c>
      <c r="EI326" s="10">
        <v>222124.66666666666</v>
      </c>
      <c r="EJ326" s="2">
        <v>222835.33333333334</v>
      </c>
      <c r="EK326" s="10" t="s">
        <v>154</v>
      </c>
      <c r="EL326" s="10" t="s">
        <v>162</v>
      </c>
    </row>
    <row r="327" spans="2:142" hidden="1">
      <c r="B327" s="8">
        <v>45352</v>
      </c>
      <c r="C327" s="10" t="s">
        <v>233</v>
      </c>
      <c r="L327" s="10">
        <v>1</v>
      </c>
      <c r="N327" s="10">
        <v>33</v>
      </c>
      <c r="DM327" s="10">
        <v>1634000</v>
      </c>
      <c r="DN327" s="10">
        <v>0</v>
      </c>
      <c r="EG327" s="10">
        <v>654099.33333333337</v>
      </c>
      <c r="EI327" s="10">
        <v>238485.66666666666</v>
      </c>
      <c r="EJ327" s="2">
        <v>645709.33333333337</v>
      </c>
      <c r="EK327" s="10" t="s">
        <v>154</v>
      </c>
      <c r="EL327" s="10" t="s">
        <v>162</v>
      </c>
    </row>
    <row r="328" spans="2:142" hidden="1">
      <c r="B328" s="8">
        <v>45352</v>
      </c>
      <c r="C328" s="10" t="s">
        <v>239</v>
      </c>
      <c r="L328" s="10">
        <v>2</v>
      </c>
      <c r="N328" s="10">
        <v>33</v>
      </c>
      <c r="DM328" s="10">
        <v>836000</v>
      </c>
      <c r="DN328" s="10">
        <v>0</v>
      </c>
      <c r="EG328" s="10">
        <v>239993.5</v>
      </c>
      <c r="EI328" s="10">
        <v>282772</v>
      </c>
      <c r="EJ328" s="2">
        <v>238857.5</v>
      </c>
      <c r="EK328" s="10" t="s">
        <v>154</v>
      </c>
      <c r="EL328" s="10" t="s">
        <v>155</v>
      </c>
    </row>
    <row r="329" spans="2:142" hidden="1">
      <c r="B329" s="8">
        <v>45352</v>
      </c>
      <c r="C329" s="10" t="s">
        <v>246</v>
      </c>
      <c r="L329" s="10">
        <v>1</v>
      </c>
      <c r="N329" s="10">
        <v>33</v>
      </c>
      <c r="DM329" s="10">
        <v>586435</v>
      </c>
      <c r="DN329" s="10">
        <v>0</v>
      </c>
      <c r="EG329" s="10">
        <v>475764.66666666669</v>
      </c>
      <c r="EI329" s="10">
        <v>106465.33333333333</v>
      </c>
      <c r="EJ329" s="2">
        <v>474074.66666666669</v>
      </c>
      <c r="EK329" s="10" t="s">
        <v>154</v>
      </c>
      <c r="EL329" s="10" t="s">
        <v>162</v>
      </c>
    </row>
    <row r="330" spans="2:142" hidden="1">
      <c r="B330" s="8">
        <v>45352</v>
      </c>
      <c r="C330" s="10" t="s">
        <v>255</v>
      </c>
      <c r="L330" s="10">
        <v>1</v>
      </c>
      <c r="N330" s="10">
        <v>33</v>
      </c>
      <c r="DM330" s="10">
        <v>736250</v>
      </c>
      <c r="DN330" s="10">
        <v>50825</v>
      </c>
      <c r="EG330" s="10">
        <v>476848.66666666663</v>
      </c>
      <c r="EI330" s="10">
        <v>244261.33333333334</v>
      </c>
      <c r="EJ330" s="2">
        <v>475173.66666666663</v>
      </c>
      <c r="EK330" s="10" t="s">
        <v>154</v>
      </c>
      <c r="EL330" s="10" t="s">
        <v>162</v>
      </c>
    </row>
    <row r="331" spans="2:142" hidden="1">
      <c r="B331" s="8">
        <v>45352</v>
      </c>
      <c r="C331" s="10" t="s">
        <v>262</v>
      </c>
      <c r="L331" s="10">
        <v>1</v>
      </c>
      <c r="N331" s="10">
        <v>33</v>
      </c>
      <c r="DM331" s="10">
        <v>760000</v>
      </c>
      <c r="DN331" s="10">
        <v>0</v>
      </c>
      <c r="EG331" s="10">
        <v>248648</v>
      </c>
      <c r="EI331" s="10">
        <v>363092</v>
      </c>
      <c r="EJ331" s="2">
        <v>247878</v>
      </c>
      <c r="EK331" s="10" t="s">
        <v>154</v>
      </c>
      <c r="EL331" s="10" t="s">
        <v>155</v>
      </c>
    </row>
    <row r="332" spans="2:142" hidden="1">
      <c r="B332" s="8">
        <v>45352</v>
      </c>
      <c r="C332" s="10" t="s">
        <v>269</v>
      </c>
      <c r="L332" s="10">
        <v>1</v>
      </c>
      <c r="N332" s="10">
        <v>33</v>
      </c>
      <c r="DM332" s="10">
        <v>1805475</v>
      </c>
      <c r="DN332" s="10">
        <v>0</v>
      </c>
      <c r="EG332" s="10">
        <v>806914.66666666674</v>
      </c>
      <c r="EI332" s="10">
        <v>483383.33333333331</v>
      </c>
      <c r="EJ332" s="2">
        <v>803895.66666666674</v>
      </c>
      <c r="EK332" s="10" t="s">
        <v>154</v>
      </c>
      <c r="EL332" s="10" t="s">
        <v>162</v>
      </c>
    </row>
    <row r="333" spans="2:142" hidden="1">
      <c r="B333" s="8">
        <v>45352</v>
      </c>
      <c r="C333" s="10" t="s">
        <v>276</v>
      </c>
      <c r="L333" s="10">
        <v>1</v>
      </c>
      <c r="N333" s="10">
        <v>33</v>
      </c>
      <c r="DM333" s="10">
        <v>591375</v>
      </c>
      <c r="DN333" s="10">
        <v>0</v>
      </c>
      <c r="EG333" s="10">
        <v>103693</v>
      </c>
      <c r="EI333" s="10">
        <v>49367</v>
      </c>
      <c r="EJ333" s="2">
        <v>103413</v>
      </c>
      <c r="EK333" s="10" t="s">
        <v>154</v>
      </c>
      <c r="EL333" s="10" t="s">
        <v>162</v>
      </c>
    </row>
    <row r="334" spans="2:142" hidden="1">
      <c r="B334" s="8">
        <v>45352</v>
      </c>
      <c r="C334" s="10" t="s">
        <v>282</v>
      </c>
      <c r="L334" s="10">
        <v>2</v>
      </c>
      <c r="N334" s="10">
        <v>11</v>
      </c>
      <c r="DM334" s="10">
        <v>69825</v>
      </c>
      <c r="DN334" s="10">
        <v>0</v>
      </c>
      <c r="EG334" s="10">
        <v>20954</v>
      </c>
      <c r="EI334" s="10">
        <v>30586</v>
      </c>
      <c r="EJ334" s="2">
        <v>20914</v>
      </c>
      <c r="EK334" s="10" t="s">
        <v>154</v>
      </c>
      <c r="EL334" s="10" t="s">
        <v>162</v>
      </c>
    </row>
    <row r="335" spans="2:142" hidden="1">
      <c r="B335" s="8">
        <v>45352</v>
      </c>
      <c r="C335" s="10" t="s">
        <v>290</v>
      </c>
      <c r="L335" s="10">
        <v>1</v>
      </c>
      <c r="N335" s="10">
        <v>33</v>
      </c>
      <c r="DM335" s="10">
        <v>1652430</v>
      </c>
      <c r="DN335" s="10">
        <v>0</v>
      </c>
      <c r="EG335" s="10">
        <v>451828</v>
      </c>
      <c r="EI335" s="10">
        <v>350732</v>
      </c>
      <c r="EJ335" s="2">
        <v>446808</v>
      </c>
      <c r="EK335" s="10" t="s">
        <v>154</v>
      </c>
      <c r="EL335" s="10" t="s">
        <v>162</v>
      </c>
    </row>
    <row r="336" spans="2:142" hidden="1">
      <c r="B336" s="8">
        <v>45352</v>
      </c>
      <c r="C336" s="10" t="s">
        <v>305</v>
      </c>
      <c r="L336" s="10">
        <v>1</v>
      </c>
      <c r="N336" s="10">
        <v>11</v>
      </c>
      <c r="DM336" s="10">
        <v>142500</v>
      </c>
      <c r="DN336" s="10">
        <v>49324</v>
      </c>
      <c r="EG336" s="10">
        <v>59024.333333333328</v>
      </c>
      <c r="EI336" s="10">
        <v>80615.666666666672</v>
      </c>
      <c r="EJ336" s="2">
        <v>48854.333333333328</v>
      </c>
      <c r="EK336" s="10" t="s">
        <v>154</v>
      </c>
      <c r="EL336" s="10" t="s">
        <v>162</v>
      </c>
    </row>
    <row r="337" spans="2:142" hidden="1">
      <c r="B337" s="8">
        <v>45352</v>
      </c>
      <c r="C337" s="10" t="s">
        <v>313</v>
      </c>
      <c r="L337" s="10">
        <v>1</v>
      </c>
      <c r="N337" s="10">
        <v>33</v>
      </c>
      <c r="DM337" s="10">
        <v>2345664</v>
      </c>
      <c r="DN337" s="10">
        <v>0</v>
      </c>
      <c r="EG337" s="10">
        <v>2565408</v>
      </c>
      <c r="EI337" s="10">
        <v>531152</v>
      </c>
      <c r="EJ337" s="2">
        <v>2565318</v>
      </c>
      <c r="EK337" s="10" t="s">
        <v>154</v>
      </c>
      <c r="EL337" s="10" t="s">
        <v>155</v>
      </c>
    </row>
    <row r="338" spans="2:142" hidden="1">
      <c r="B338" s="8">
        <v>45352</v>
      </c>
      <c r="C338" s="10" t="s">
        <v>321</v>
      </c>
      <c r="L338" s="10">
        <v>1</v>
      </c>
      <c r="N338" s="10">
        <v>33</v>
      </c>
      <c r="DM338" s="10">
        <v>2708212</v>
      </c>
      <c r="DN338" s="10">
        <v>0</v>
      </c>
      <c r="EG338" s="10">
        <v>2794841.3333333335</v>
      </c>
      <c r="EI338" s="10">
        <v>526608.66666666663</v>
      </c>
      <c r="EJ338" s="2">
        <v>2715501.3333333335</v>
      </c>
      <c r="EK338" s="10" t="s">
        <v>154</v>
      </c>
      <c r="EL338" s="10" t="s">
        <v>162</v>
      </c>
    </row>
    <row r="339" spans="2:142" hidden="1">
      <c r="B339" s="8">
        <v>45352</v>
      </c>
      <c r="C339" s="10" t="s">
        <v>341</v>
      </c>
      <c r="L339" s="10">
        <v>1</v>
      </c>
      <c r="N339" s="10">
        <v>33</v>
      </c>
      <c r="DM339" s="10">
        <v>3056625</v>
      </c>
      <c r="DN339" s="10">
        <v>0</v>
      </c>
      <c r="EG339" s="10">
        <v>2671337.6666666665</v>
      </c>
      <c r="EI339" s="10">
        <v>1026752.3333333334</v>
      </c>
      <c r="EJ339" s="2">
        <v>2630757.6666666665</v>
      </c>
      <c r="EK339" s="10" t="s">
        <v>154</v>
      </c>
      <c r="EL339" s="10" t="s">
        <v>162</v>
      </c>
    </row>
    <row r="340" spans="2:142" hidden="1">
      <c r="B340" s="8">
        <v>45352</v>
      </c>
      <c r="C340" s="10" t="s">
        <v>646</v>
      </c>
      <c r="L340" s="10">
        <v>1</v>
      </c>
      <c r="N340" s="10">
        <v>11</v>
      </c>
      <c r="DM340" s="10">
        <v>133000</v>
      </c>
      <c r="DN340" s="10">
        <v>0</v>
      </c>
      <c r="EG340" s="10">
        <v>58414.333333333336</v>
      </c>
      <c r="EI340" s="10">
        <v>33624.666666666664</v>
      </c>
      <c r="EJ340" s="2">
        <v>54826.333333333336</v>
      </c>
      <c r="EK340" s="10" t="s">
        <v>154</v>
      </c>
      <c r="EL340" s="10" t="s">
        <v>162</v>
      </c>
    </row>
    <row r="341" spans="2:142" hidden="1">
      <c r="B341" s="8">
        <v>45352</v>
      </c>
      <c r="C341" s="10" t="s">
        <v>377</v>
      </c>
      <c r="L341" s="10">
        <v>1</v>
      </c>
      <c r="N341" s="10">
        <v>33</v>
      </c>
      <c r="DM341" s="10">
        <v>575700</v>
      </c>
      <c r="DN341" s="10">
        <v>0</v>
      </c>
      <c r="EG341" s="10">
        <v>138171</v>
      </c>
      <c r="EI341" s="10">
        <v>238399</v>
      </c>
      <c r="EJ341" s="2">
        <v>134401</v>
      </c>
      <c r="EK341" s="10" t="s">
        <v>154</v>
      </c>
      <c r="EL341" s="10" t="s">
        <v>162</v>
      </c>
    </row>
    <row r="342" spans="2:142" hidden="1">
      <c r="B342" s="8">
        <v>45352</v>
      </c>
      <c r="C342" s="10" t="s">
        <v>386</v>
      </c>
      <c r="L342" s="10">
        <v>1</v>
      </c>
      <c r="N342" s="10">
        <v>33</v>
      </c>
      <c r="DM342" s="10">
        <v>584250</v>
      </c>
      <c r="DN342" s="10">
        <v>0</v>
      </c>
      <c r="EG342" s="10">
        <v>404027</v>
      </c>
      <c r="EI342" s="10">
        <v>139973</v>
      </c>
      <c r="EJ342" s="2">
        <v>395027</v>
      </c>
      <c r="EK342" s="10" t="s">
        <v>154</v>
      </c>
      <c r="EL342" s="10" t="s">
        <v>162</v>
      </c>
    </row>
    <row r="343" spans="2:142" hidden="1">
      <c r="B343" s="8">
        <v>45352</v>
      </c>
      <c r="C343" s="10" t="s">
        <v>402</v>
      </c>
      <c r="L343" s="10">
        <v>1</v>
      </c>
      <c r="N343" s="10">
        <v>33</v>
      </c>
      <c r="DM343" s="10">
        <v>1775882</v>
      </c>
      <c r="DN343" s="10">
        <v>0</v>
      </c>
      <c r="EG343" s="10">
        <v>1956196.3333333333</v>
      </c>
      <c r="EI343" s="10">
        <v>113003.66666666667</v>
      </c>
      <c r="EJ343" s="2">
        <v>1935996.3333333333</v>
      </c>
      <c r="EK343" s="10" t="s">
        <v>154</v>
      </c>
      <c r="EL343" s="10" t="s">
        <v>155</v>
      </c>
    </row>
    <row r="344" spans="2:142" hidden="1">
      <c r="B344" s="8">
        <v>45352</v>
      </c>
      <c r="C344" s="10" t="s">
        <v>407</v>
      </c>
      <c r="L344" s="10">
        <v>1</v>
      </c>
      <c r="N344" s="10">
        <v>33</v>
      </c>
      <c r="DM344" s="10">
        <v>1525700</v>
      </c>
      <c r="DN344" s="10">
        <v>0</v>
      </c>
      <c r="EG344" s="10">
        <v>1328216.3333333333</v>
      </c>
      <c r="EI344" s="10">
        <v>263323.66666666669</v>
      </c>
      <c r="EJ344" s="2">
        <v>1318716.3333333333</v>
      </c>
      <c r="EK344" s="10" t="s">
        <v>154</v>
      </c>
      <c r="EL344" s="10" t="s">
        <v>155</v>
      </c>
    </row>
    <row r="345" spans="2:142" hidden="1">
      <c r="B345" s="8">
        <v>45352</v>
      </c>
      <c r="C345" s="10" t="s">
        <v>655</v>
      </c>
      <c r="L345" s="10">
        <v>1</v>
      </c>
      <c r="N345" s="10">
        <v>33</v>
      </c>
      <c r="DM345" s="10">
        <v>929100</v>
      </c>
      <c r="DN345" s="10">
        <v>0</v>
      </c>
      <c r="EG345" s="10">
        <v>591044</v>
      </c>
      <c r="EI345" s="10">
        <v>186566</v>
      </c>
      <c r="EJ345" s="2">
        <v>574369</v>
      </c>
      <c r="EK345" s="10" t="s">
        <v>154</v>
      </c>
      <c r="EL345" s="10" t="s">
        <v>155</v>
      </c>
    </row>
    <row r="346" spans="2:142" hidden="1">
      <c r="B346" s="8">
        <v>45352</v>
      </c>
      <c r="C346" s="10" t="s">
        <v>432</v>
      </c>
      <c r="L346" s="10">
        <v>1</v>
      </c>
      <c r="N346" s="10">
        <v>33</v>
      </c>
      <c r="DM346" s="10">
        <v>950000</v>
      </c>
      <c r="DN346" s="10">
        <v>0</v>
      </c>
      <c r="EG346" s="10">
        <v>685440.66666666663</v>
      </c>
      <c r="EI346" s="10">
        <v>74439.333333333328</v>
      </c>
      <c r="EJ346" s="2">
        <v>685040.66666666663</v>
      </c>
      <c r="EK346" s="10" t="s">
        <v>154</v>
      </c>
      <c r="EL346" s="10" t="s">
        <v>155</v>
      </c>
    </row>
    <row r="347" spans="2:142" hidden="1">
      <c r="B347" s="8">
        <v>45352</v>
      </c>
      <c r="C347" s="10" t="s">
        <v>438</v>
      </c>
      <c r="L347" s="10">
        <v>1</v>
      </c>
      <c r="N347" s="10">
        <v>11</v>
      </c>
      <c r="DM347" s="10">
        <v>375525</v>
      </c>
      <c r="DN347" s="10">
        <v>0</v>
      </c>
      <c r="EG347" s="10">
        <v>39687.666666666664</v>
      </c>
      <c r="EI347" s="10">
        <v>42542.333333333336</v>
      </c>
      <c r="EJ347" s="2">
        <v>39407.666666666664</v>
      </c>
      <c r="EK347" s="10" t="s">
        <v>154</v>
      </c>
      <c r="EL347" s="10" t="s">
        <v>162</v>
      </c>
    </row>
    <row r="348" spans="2:142" hidden="1">
      <c r="B348" s="8">
        <v>45352</v>
      </c>
      <c r="C348" s="10" t="s">
        <v>447</v>
      </c>
      <c r="L348" s="10">
        <v>2</v>
      </c>
      <c r="N348" s="10">
        <v>33</v>
      </c>
      <c r="DM348" s="10">
        <v>866875</v>
      </c>
      <c r="DN348" s="10">
        <v>0</v>
      </c>
      <c r="EG348" s="10">
        <v>206552</v>
      </c>
      <c r="EI348" s="10">
        <v>634598</v>
      </c>
      <c r="EJ348" s="2">
        <v>205582</v>
      </c>
      <c r="EK348" s="10" t="s">
        <v>154</v>
      </c>
      <c r="EL348" s="10" t="s">
        <v>155</v>
      </c>
    </row>
    <row r="349" spans="2:142" hidden="1">
      <c r="B349" s="8">
        <v>45352</v>
      </c>
      <c r="C349" s="10" t="s">
        <v>455</v>
      </c>
      <c r="L349" s="10">
        <v>1</v>
      </c>
      <c r="N349" s="10">
        <v>33</v>
      </c>
      <c r="DM349" s="10">
        <v>988000</v>
      </c>
      <c r="DN349" s="10">
        <v>0</v>
      </c>
      <c r="EG349" s="10">
        <v>412826.33333333331</v>
      </c>
      <c r="EI349" s="10">
        <v>113223.66666666667</v>
      </c>
      <c r="EJ349" s="2">
        <v>400356.33333333331</v>
      </c>
      <c r="EK349" s="10" t="s">
        <v>154</v>
      </c>
      <c r="EL349" s="10" t="s">
        <v>162</v>
      </c>
    </row>
    <row r="350" spans="2:142" hidden="1">
      <c r="B350" s="8">
        <v>45352</v>
      </c>
      <c r="C350" s="10" t="s">
        <v>474</v>
      </c>
      <c r="L350" s="10">
        <v>2</v>
      </c>
      <c r="N350" s="10">
        <v>33</v>
      </c>
      <c r="DM350" s="10">
        <v>1534478</v>
      </c>
      <c r="DN350" s="10">
        <v>0</v>
      </c>
      <c r="EG350" s="10">
        <v>1416723.3333333333</v>
      </c>
      <c r="EI350" s="10">
        <v>395176.66666666669</v>
      </c>
      <c r="EJ350" s="2">
        <v>1408723.3333333333</v>
      </c>
      <c r="EK350" s="10" t="s">
        <v>154</v>
      </c>
      <c r="EL350" s="10" t="s">
        <v>162</v>
      </c>
    </row>
    <row r="351" spans="2:142" hidden="1">
      <c r="B351" s="8">
        <v>45352</v>
      </c>
      <c r="C351" s="10" t="s">
        <v>489</v>
      </c>
      <c r="L351" s="10">
        <v>1</v>
      </c>
      <c r="N351" s="10">
        <v>33</v>
      </c>
      <c r="DM351" s="10">
        <v>1330000</v>
      </c>
      <c r="DN351" s="10">
        <v>0</v>
      </c>
      <c r="EG351" s="10">
        <v>858721.33333333337</v>
      </c>
      <c r="EI351" s="10">
        <v>115068.66666666667</v>
      </c>
      <c r="EJ351" s="2">
        <v>852221.33333333337</v>
      </c>
      <c r="EK351" s="10" t="s">
        <v>154</v>
      </c>
      <c r="EL351" s="10" t="s">
        <v>162</v>
      </c>
    </row>
    <row r="352" spans="2:142" hidden="1">
      <c r="B352" s="8">
        <v>45352</v>
      </c>
      <c r="C352" s="10" t="s">
        <v>494</v>
      </c>
      <c r="L352" s="10">
        <v>1</v>
      </c>
      <c r="N352" s="10">
        <v>33</v>
      </c>
      <c r="DM352" s="10">
        <v>1719975</v>
      </c>
      <c r="DN352" s="10">
        <v>0</v>
      </c>
      <c r="EG352" s="10">
        <v>996135.33333333337</v>
      </c>
      <c r="EI352" s="10">
        <v>561144.66666666663</v>
      </c>
      <c r="EJ352" s="2">
        <v>980075.33333333337</v>
      </c>
      <c r="EK352" s="10" t="s">
        <v>154</v>
      </c>
      <c r="EL352" s="10" t="s">
        <v>155</v>
      </c>
    </row>
    <row r="353" spans="2:142" hidden="1">
      <c r="B353" s="8">
        <v>45352</v>
      </c>
      <c r="C353" s="10" t="s">
        <v>500</v>
      </c>
      <c r="L353" s="10">
        <v>1</v>
      </c>
      <c r="N353" s="10">
        <v>33</v>
      </c>
      <c r="DM353" s="10">
        <v>1083000</v>
      </c>
      <c r="DN353" s="10">
        <v>0</v>
      </c>
      <c r="EG353" s="10">
        <v>387338.66666666669</v>
      </c>
      <c r="EI353" s="10">
        <v>115731.33333333333</v>
      </c>
      <c r="EJ353" s="2">
        <v>387188.66666666669</v>
      </c>
      <c r="EK353" s="10" t="s">
        <v>154</v>
      </c>
      <c r="EL353" s="10" t="s">
        <v>155</v>
      </c>
    </row>
    <row r="354" spans="2:142" hidden="1">
      <c r="B354" s="8">
        <v>45352</v>
      </c>
      <c r="C354" s="10" t="s">
        <v>528</v>
      </c>
      <c r="L354" s="10">
        <v>1</v>
      </c>
      <c r="N354" s="10">
        <v>33</v>
      </c>
      <c r="DM354" s="10">
        <v>1110075</v>
      </c>
      <c r="DN354" s="10">
        <v>0</v>
      </c>
      <c r="EG354" s="10">
        <v>920887.33333333326</v>
      </c>
      <c r="EI354" s="10">
        <v>506312.66666666669</v>
      </c>
      <c r="EJ354" s="2">
        <v>916357.33333333326</v>
      </c>
      <c r="EK354" s="10" t="s">
        <v>154</v>
      </c>
      <c r="EL354" s="10" t="s">
        <v>162</v>
      </c>
    </row>
    <row r="355" spans="2:142" hidden="1">
      <c r="B355" s="8">
        <v>45352</v>
      </c>
      <c r="C355" s="10" t="s">
        <v>540</v>
      </c>
      <c r="L355" s="10">
        <v>1</v>
      </c>
      <c r="N355" s="10">
        <v>33</v>
      </c>
      <c r="DM355" s="10">
        <v>570380</v>
      </c>
      <c r="DN355" s="10">
        <v>0</v>
      </c>
      <c r="EG355" s="10">
        <v>218920.33333333334</v>
      </c>
      <c r="EI355" s="10">
        <v>201469.66666666666</v>
      </c>
      <c r="EJ355" s="2">
        <v>215770.33333333334</v>
      </c>
      <c r="EK355" s="10" t="s">
        <v>154</v>
      </c>
      <c r="EL355" s="10" t="s">
        <v>155</v>
      </c>
    </row>
    <row r="356" spans="2:142" hidden="1">
      <c r="B356" s="8">
        <v>45352</v>
      </c>
      <c r="C356" s="10" t="s">
        <v>552</v>
      </c>
      <c r="L356" s="10">
        <v>1</v>
      </c>
      <c r="N356" s="10">
        <v>33</v>
      </c>
      <c r="DM356" s="10">
        <v>1189875</v>
      </c>
      <c r="DN356" s="10">
        <v>0</v>
      </c>
      <c r="EG356" s="10">
        <v>1147334.6666666667</v>
      </c>
      <c r="EI356" s="10">
        <v>261685.33333333334</v>
      </c>
      <c r="EJ356" s="2">
        <v>1140534.6666666667</v>
      </c>
      <c r="EK356" s="10" t="s">
        <v>154</v>
      </c>
      <c r="EL356" s="10" t="s">
        <v>162</v>
      </c>
    </row>
    <row r="357" spans="2:142" hidden="1">
      <c r="B357" s="8">
        <v>45352</v>
      </c>
      <c r="C357" s="10" t="s">
        <v>560</v>
      </c>
      <c r="L357" s="10">
        <v>1</v>
      </c>
      <c r="N357" s="10">
        <v>33</v>
      </c>
      <c r="DM357" s="10">
        <v>1520000</v>
      </c>
      <c r="DN357" s="10">
        <v>0</v>
      </c>
      <c r="EG357" s="10">
        <v>1240152.6666666667</v>
      </c>
      <c r="EI357" s="10">
        <v>512257.33333333331</v>
      </c>
      <c r="EJ357" s="2">
        <v>1235062.6666666667</v>
      </c>
      <c r="EK357" s="10" t="s">
        <v>154</v>
      </c>
      <c r="EL357" s="10" t="s">
        <v>162</v>
      </c>
    </row>
    <row r="358" spans="2:142" hidden="1">
      <c r="B358" s="8">
        <v>45352</v>
      </c>
      <c r="C358" s="10" t="s">
        <v>563</v>
      </c>
      <c r="L358" s="10">
        <v>1</v>
      </c>
      <c r="N358" s="10">
        <v>33</v>
      </c>
      <c r="DM358" s="10">
        <v>2432000</v>
      </c>
      <c r="DN358" s="10">
        <v>0</v>
      </c>
      <c r="EG358" s="10">
        <v>2002569</v>
      </c>
      <c r="EI358" s="10">
        <v>1021151</v>
      </c>
      <c r="EJ358" s="2">
        <v>1983989</v>
      </c>
      <c r="EK358" s="10" t="s">
        <v>154</v>
      </c>
      <c r="EL358" s="10" t="s">
        <v>155</v>
      </c>
    </row>
    <row r="359" spans="2:142" hidden="1">
      <c r="B359" s="8">
        <v>45352</v>
      </c>
      <c r="C359" s="10" t="s">
        <v>570</v>
      </c>
      <c r="L359" s="10">
        <v>1</v>
      </c>
      <c r="N359" s="10">
        <v>33</v>
      </c>
      <c r="DM359" s="10">
        <v>3132150</v>
      </c>
      <c r="DN359" s="10">
        <v>0</v>
      </c>
      <c r="EG359" s="10">
        <v>3547620</v>
      </c>
      <c r="EI359" s="10">
        <v>791180</v>
      </c>
      <c r="EJ359" s="2">
        <v>3510770</v>
      </c>
      <c r="EK359" s="10" t="s">
        <v>154</v>
      </c>
      <c r="EL359" s="10" t="s">
        <v>162</v>
      </c>
    </row>
    <row r="360" spans="2:142" hidden="1">
      <c r="B360" s="8">
        <v>45352</v>
      </c>
      <c r="C360" s="10" t="s">
        <v>574</v>
      </c>
      <c r="L360" s="10">
        <v>1</v>
      </c>
      <c r="N360" s="10">
        <v>33</v>
      </c>
      <c r="DM360" s="10">
        <v>2709067</v>
      </c>
      <c r="DN360" s="10">
        <v>0</v>
      </c>
      <c r="EG360" s="10">
        <v>3047690.6666666665</v>
      </c>
      <c r="EI360" s="10">
        <v>806909.33333333337</v>
      </c>
      <c r="EJ360" s="2">
        <v>2995690.6666666665</v>
      </c>
      <c r="EK360" s="10" t="s">
        <v>154</v>
      </c>
      <c r="EL360" s="10" t="s">
        <v>155</v>
      </c>
    </row>
    <row r="361" spans="2:142" hidden="1">
      <c r="B361" s="8">
        <v>45352</v>
      </c>
      <c r="C361" s="10" t="s">
        <v>580</v>
      </c>
      <c r="L361" s="10">
        <v>1</v>
      </c>
      <c r="N361" s="10">
        <v>33</v>
      </c>
      <c r="DM361" s="10">
        <v>653362</v>
      </c>
      <c r="DN361" s="10">
        <v>0</v>
      </c>
      <c r="EG361" s="10">
        <v>386706.33333333331</v>
      </c>
      <c r="EI361" s="10">
        <v>394873.66666666669</v>
      </c>
      <c r="EJ361" s="2">
        <v>379916.33333333331</v>
      </c>
      <c r="EK361" s="10" t="s">
        <v>154</v>
      </c>
      <c r="EL361" s="10" t="s">
        <v>155</v>
      </c>
    </row>
    <row r="362" spans="2:142" hidden="1">
      <c r="B362" s="8">
        <v>45352</v>
      </c>
      <c r="C362" s="10" t="s">
        <v>586</v>
      </c>
      <c r="L362" s="10">
        <v>1</v>
      </c>
      <c r="N362" s="10">
        <v>33</v>
      </c>
      <c r="DM362" s="10">
        <v>1812600</v>
      </c>
      <c r="DN362" s="10">
        <v>0</v>
      </c>
      <c r="EG362" s="10">
        <v>1041604</v>
      </c>
      <c r="EI362" s="10">
        <v>563646</v>
      </c>
      <c r="EJ362" s="2">
        <v>1003034</v>
      </c>
      <c r="EK362" s="10" t="s">
        <v>154</v>
      </c>
      <c r="EL362" s="10" t="s">
        <v>155</v>
      </c>
    </row>
    <row r="363" spans="2:142" hidden="1">
      <c r="B363" s="8">
        <v>45352</v>
      </c>
      <c r="C363" s="10" t="s">
        <v>597</v>
      </c>
      <c r="L363" s="10">
        <v>1</v>
      </c>
      <c r="N363" s="10">
        <v>33</v>
      </c>
      <c r="DM363" s="10">
        <v>695400</v>
      </c>
      <c r="DN363" s="10">
        <v>0</v>
      </c>
      <c r="EG363" s="10">
        <v>553065</v>
      </c>
      <c r="EI363" s="10">
        <v>108785</v>
      </c>
      <c r="EJ363" s="2">
        <v>550675</v>
      </c>
      <c r="EK363" s="10" t="s">
        <v>154</v>
      </c>
      <c r="EL363" s="10" t="s">
        <v>155</v>
      </c>
    </row>
    <row r="364" spans="2:142" hidden="1">
      <c r="B364" s="8">
        <v>45352</v>
      </c>
      <c r="C364" s="10" t="s">
        <v>605</v>
      </c>
      <c r="L364" s="10">
        <v>2</v>
      </c>
      <c r="N364" s="10">
        <v>33</v>
      </c>
      <c r="DM364" s="10">
        <v>1299600</v>
      </c>
      <c r="DN364" s="10">
        <v>0</v>
      </c>
      <c r="EG364" s="10">
        <v>71931.666666666628</v>
      </c>
      <c r="EI364" s="10">
        <v>755368.33333333337</v>
      </c>
      <c r="EJ364" s="2">
        <v>69971.666666666628</v>
      </c>
      <c r="EK364" s="10" t="s">
        <v>154</v>
      </c>
      <c r="EL364" s="10" t="s">
        <v>162</v>
      </c>
    </row>
    <row r="365" spans="2:142" hidden="1">
      <c r="B365" s="8">
        <v>45352</v>
      </c>
      <c r="C365" s="10" t="s">
        <v>614</v>
      </c>
      <c r="L365" s="10">
        <v>2</v>
      </c>
      <c r="N365" s="10">
        <v>11</v>
      </c>
      <c r="DM365" s="10">
        <v>142500</v>
      </c>
      <c r="DN365" s="10">
        <v>17100</v>
      </c>
      <c r="EG365" s="10">
        <v>32376.666666666672</v>
      </c>
      <c r="EI365" s="10">
        <v>74323.333333333328</v>
      </c>
      <c r="EJ365" s="2">
        <v>32466.666666666672</v>
      </c>
      <c r="EK365" s="10" t="s">
        <v>154</v>
      </c>
      <c r="EL365" s="10" t="s">
        <v>162</v>
      </c>
    </row>
    <row r="366" spans="2:142" hidden="1">
      <c r="B366" s="8">
        <v>45352</v>
      </c>
      <c r="C366" s="10" t="s">
        <v>620</v>
      </c>
      <c r="L366" s="10">
        <v>2</v>
      </c>
      <c r="N366" s="10">
        <v>11</v>
      </c>
      <c r="DM366" s="10">
        <v>324187</v>
      </c>
      <c r="DN366" s="10">
        <v>0</v>
      </c>
      <c r="EG366" s="10">
        <v>114944</v>
      </c>
      <c r="EI366" s="10">
        <v>167491</v>
      </c>
      <c r="EJ366" s="2">
        <v>114104</v>
      </c>
      <c r="EK366" s="10" t="s">
        <v>154</v>
      </c>
      <c r="EL366" s="10" t="s">
        <v>162</v>
      </c>
    </row>
    <row r="367" spans="2:142" hidden="1">
      <c r="B367" s="8">
        <v>45352</v>
      </c>
      <c r="C367" s="10" t="s">
        <v>624</v>
      </c>
      <c r="L367" s="10">
        <v>1</v>
      </c>
      <c r="N367" s="10">
        <v>33</v>
      </c>
      <c r="DM367" s="10">
        <v>4602750</v>
      </c>
      <c r="DN367" s="10">
        <v>0</v>
      </c>
      <c r="EG367" s="10">
        <v>5233162</v>
      </c>
      <c r="EI367" s="10">
        <v>145358</v>
      </c>
      <c r="EJ367" s="2">
        <v>5219062</v>
      </c>
      <c r="EK367" s="10" t="s">
        <v>154</v>
      </c>
      <c r="EL367" s="10" t="s">
        <v>155</v>
      </c>
    </row>
    <row r="368" spans="2:142" hidden="1">
      <c r="EI368" s="11">
        <f>SUM(EI2:EI367)</f>
        <v>117109998.66666667</v>
      </c>
    </row>
  </sheetData>
  <autoFilter ref="A1:EL368">
    <filterColumn colId="2">
      <filters>
        <filter val="BJH936"/>
      </filters>
    </filterColumn>
  </autoFilter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L376"/>
  <sheetViews>
    <sheetView tabSelected="1" workbookViewId="0">
      <pane xSplit="3" ySplit="1" topLeftCell="DC358" activePane="bottomRight" state="frozen"/>
      <selection pane="topRight" activeCell="D1" sqref="D1"/>
      <selection pane="bottomLeft" activeCell="A2" sqref="A2"/>
      <selection pane="bottomRight" activeCell="DQ373" sqref="DQ373"/>
    </sheetView>
  </sheetViews>
  <sheetFormatPr defaultRowHeight="15"/>
  <cols>
    <col min="1" max="1" width="10.42578125" style="2" bestFit="1" customWidth="1"/>
    <col min="2" max="116" width="9.140625" style="2"/>
    <col min="117" max="117" width="11" style="2" bestFit="1" customWidth="1"/>
    <col min="118" max="136" width="9.140625" style="2"/>
    <col min="137" max="137" width="11" style="2" bestFit="1" customWidth="1"/>
    <col min="138" max="138" width="9.140625" style="2"/>
    <col min="139" max="139" width="14.42578125" style="2" customWidth="1"/>
    <col min="140" max="140" width="14.28515625" style="2" customWidth="1"/>
    <col min="141" max="16384" width="9.140625" style="2"/>
  </cols>
  <sheetData>
    <row r="1" spans="1:142" ht="6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1" t="s">
        <v>131</v>
      </c>
      <c r="EC1" s="1" t="s">
        <v>132</v>
      </c>
      <c r="ED1" s="1" t="s">
        <v>133</v>
      </c>
      <c r="EE1" s="1" t="s">
        <v>134</v>
      </c>
      <c r="EF1" s="1" t="s">
        <v>135</v>
      </c>
      <c r="EG1" s="1" t="s">
        <v>136</v>
      </c>
      <c r="EH1" s="1" t="s">
        <v>137</v>
      </c>
      <c r="EI1" s="1" t="s">
        <v>138</v>
      </c>
      <c r="EJ1" s="1" t="s">
        <v>139</v>
      </c>
      <c r="EK1" s="1" t="s">
        <v>140</v>
      </c>
      <c r="EL1" s="1" t="s">
        <v>141</v>
      </c>
    </row>
    <row r="2" spans="1:142">
      <c r="A2" s="2" t="s">
        <v>142</v>
      </c>
      <c r="B2" s="2" t="s">
        <v>143</v>
      </c>
      <c r="C2" s="2" t="s">
        <v>144</v>
      </c>
      <c r="D2" s="2" t="s">
        <v>145</v>
      </c>
      <c r="E2" s="2" t="s">
        <v>146</v>
      </c>
      <c r="F2" s="2" t="s">
        <v>147</v>
      </c>
      <c r="G2" s="2" t="s">
        <v>148</v>
      </c>
      <c r="H2" s="2" t="s">
        <v>149</v>
      </c>
      <c r="I2" s="2" t="s">
        <v>149</v>
      </c>
      <c r="J2" s="2" t="s">
        <v>149</v>
      </c>
      <c r="K2" s="2" t="s">
        <v>150</v>
      </c>
      <c r="L2" s="2">
        <v>2</v>
      </c>
      <c r="M2" s="3">
        <v>33</v>
      </c>
      <c r="N2" s="3">
        <v>33</v>
      </c>
      <c r="O2" s="3">
        <v>2300</v>
      </c>
      <c r="P2" s="2" t="s">
        <v>151</v>
      </c>
      <c r="Q2" s="2" t="s">
        <v>152</v>
      </c>
      <c r="R2" s="3">
        <v>1000</v>
      </c>
      <c r="S2" s="2" t="s">
        <v>153</v>
      </c>
      <c r="T2" s="2" t="s">
        <v>143</v>
      </c>
      <c r="U2" s="2" t="s">
        <v>152</v>
      </c>
      <c r="V2" s="2" t="s">
        <v>152</v>
      </c>
      <c r="W2" s="3">
        <v>93082.82</v>
      </c>
      <c r="X2" s="3">
        <v>92340.02</v>
      </c>
      <c r="Y2" s="3">
        <v>93533.68</v>
      </c>
      <c r="Z2" s="3">
        <v>92789.17</v>
      </c>
      <c r="AA2" s="3">
        <v>0</v>
      </c>
      <c r="AB2" s="3">
        <v>0</v>
      </c>
      <c r="AC2" s="3">
        <v>0</v>
      </c>
      <c r="AD2" s="3">
        <v>0</v>
      </c>
      <c r="AE2" s="3">
        <v>11363.42</v>
      </c>
      <c r="AF2" s="3">
        <v>11333.36</v>
      </c>
      <c r="AG2" s="3">
        <v>26285.56</v>
      </c>
      <c r="AH2" s="3">
        <v>26076.43</v>
      </c>
      <c r="AI2" s="3">
        <v>21942.48</v>
      </c>
      <c r="AJ2" s="3">
        <v>21858.45</v>
      </c>
      <c r="AK2" s="3">
        <v>0</v>
      </c>
      <c r="AL2" s="3">
        <v>0</v>
      </c>
      <c r="AM2" s="3">
        <v>0</v>
      </c>
      <c r="AN2" s="3">
        <v>0</v>
      </c>
      <c r="AO2" s="3">
        <v>742800</v>
      </c>
      <c r="AP2" s="3">
        <v>744510</v>
      </c>
      <c r="AQ2" s="3">
        <v>0</v>
      </c>
      <c r="AR2" s="3">
        <v>0</v>
      </c>
      <c r="AS2" s="3">
        <v>0</v>
      </c>
      <c r="AT2" s="3">
        <v>30060</v>
      </c>
      <c r="AU2" s="3">
        <v>209130</v>
      </c>
      <c r="AV2" s="3">
        <v>70683</v>
      </c>
      <c r="AW2" s="3">
        <v>0</v>
      </c>
      <c r="AX2" s="3">
        <v>1932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0</v>
      </c>
      <c r="BI2" s="3">
        <v>0</v>
      </c>
      <c r="BJ2" s="3">
        <v>0</v>
      </c>
      <c r="BK2" s="3">
        <v>0</v>
      </c>
      <c r="BL2" s="3">
        <v>0</v>
      </c>
      <c r="BM2" s="3">
        <v>0</v>
      </c>
      <c r="BN2" s="3">
        <v>0</v>
      </c>
      <c r="BO2" s="3">
        <v>0</v>
      </c>
      <c r="BP2" s="3">
        <v>0</v>
      </c>
      <c r="BQ2" s="3">
        <v>0</v>
      </c>
      <c r="BR2" s="3">
        <v>0</v>
      </c>
      <c r="BS2" s="3">
        <v>0</v>
      </c>
      <c r="BT2" s="3">
        <v>0</v>
      </c>
      <c r="BU2" s="3">
        <v>0</v>
      </c>
      <c r="BV2" s="3">
        <v>0</v>
      </c>
      <c r="BW2" s="3">
        <v>0</v>
      </c>
      <c r="BX2" s="3">
        <v>0</v>
      </c>
      <c r="BY2" s="3">
        <v>0</v>
      </c>
      <c r="BZ2" s="3">
        <v>0</v>
      </c>
      <c r="CA2" s="3">
        <v>0</v>
      </c>
      <c r="CB2" s="3">
        <v>0</v>
      </c>
      <c r="CC2" s="3">
        <v>0</v>
      </c>
      <c r="CD2" s="3">
        <v>0</v>
      </c>
      <c r="CE2" s="3">
        <v>0</v>
      </c>
      <c r="CF2" s="3">
        <v>0</v>
      </c>
      <c r="CG2" s="3">
        <v>0</v>
      </c>
      <c r="CH2" s="3">
        <v>0</v>
      </c>
      <c r="CI2" s="3">
        <v>36604</v>
      </c>
      <c r="CJ2" s="3">
        <v>40.24</v>
      </c>
      <c r="CK2" s="3">
        <v>0</v>
      </c>
      <c r="CL2" s="3">
        <v>0</v>
      </c>
      <c r="CM2" s="3">
        <v>10010</v>
      </c>
      <c r="CN2" s="3">
        <v>3337</v>
      </c>
      <c r="CO2" s="3">
        <v>707906</v>
      </c>
      <c r="CP2" s="3">
        <v>0</v>
      </c>
      <c r="CQ2" s="3">
        <v>0</v>
      </c>
      <c r="CR2" s="3">
        <v>707906</v>
      </c>
      <c r="CS2" s="3">
        <v>1891.76</v>
      </c>
      <c r="CT2" s="3">
        <v>239190</v>
      </c>
      <c r="CU2" s="3">
        <v>-70683</v>
      </c>
      <c r="CV2" s="3">
        <v>0</v>
      </c>
      <c r="CW2" s="3">
        <v>475</v>
      </c>
      <c r="CX2" s="3">
        <v>950</v>
      </c>
      <c r="CY2" s="3">
        <v>8</v>
      </c>
      <c r="CZ2" s="3">
        <v>8</v>
      </c>
      <c r="DA2" s="3">
        <v>7.3</v>
      </c>
      <c r="DB2" s="3">
        <v>1</v>
      </c>
      <c r="DC2" s="3">
        <v>0.6</v>
      </c>
      <c r="DD2" s="3">
        <v>475</v>
      </c>
      <c r="DE2" s="3">
        <v>950</v>
      </c>
      <c r="DF2" s="3">
        <v>8</v>
      </c>
      <c r="DG2" s="3">
        <v>8</v>
      </c>
      <c r="DH2" s="3">
        <v>7.3</v>
      </c>
      <c r="DI2" s="3">
        <v>1</v>
      </c>
      <c r="DJ2" s="3">
        <v>5663248</v>
      </c>
      <c r="DK2" s="3">
        <v>0</v>
      </c>
      <c r="DL2" s="3">
        <v>0</v>
      </c>
      <c r="DM2" s="3">
        <v>898586</v>
      </c>
      <c r="DN2" s="3">
        <v>0</v>
      </c>
      <c r="DO2" s="3">
        <v>239190</v>
      </c>
      <c r="DP2" s="3">
        <v>-70683</v>
      </c>
      <c r="DQ2" s="3">
        <v>0</v>
      </c>
      <c r="DR2" s="3">
        <v>42474.36</v>
      </c>
      <c r="DS2" s="3">
        <v>3500</v>
      </c>
      <c r="DT2" s="3">
        <v>118770.3</v>
      </c>
      <c r="DU2" s="3">
        <v>0</v>
      </c>
      <c r="DV2" s="3">
        <v>0</v>
      </c>
      <c r="DW2" s="3">
        <v>0</v>
      </c>
      <c r="DX2" s="3">
        <v>0</v>
      </c>
      <c r="DY2" s="3">
        <v>0</v>
      </c>
      <c r="DZ2" s="3">
        <v>42305.38</v>
      </c>
      <c r="EA2" s="3">
        <v>0</v>
      </c>
      <c r="EB2" s="3">
        <v>0</v>
      </c>
      <c r="EC2" s="3">
        <v>74672</v>
      </c>
      <c r="ED2" s="3">
        <v>72475.92</v>
      </c>
      <c r="EE2" s="3">
        <v>0.34</v>
      </c>
      <c r="EF2" s="3">
        <v>6965769</v>
      </c>
      <c r="EG2" s="3">
        <v>707906</v>
      </c>
      <c r="EH2" s="3">
        <v>1891.76</v>
      </c>
      <c r="EI2" s="2">
        <v>36604</v>
      </c>
      <c r="EJ2" s="2">
        <v>706196</v>
      </c>
      <c r="EK2" s="2" t="s">
        <v>154</v>
      </c>
      <c r="EL2" s="2" t="s">
        <v>155</v>
      </c>
    </row>
    <row r="3" spans="1:142">
      <c r="A3" s="2" t="s">
        <v>142</v>
      </c>
      <c r="B3" s="2" t="s">
        <v>143</v>
      </c>
      <c r="C3" s="2" t="s">
        <v>156</v>
      </c>
      <c r="D3" s="2" t="s">
        <v>157</v>
      </c>
      <c r="E3" s="2" t="s">
        <v>158</v>
      </c>
      <c r="F3" s="2" t="s">
        <v>159</v>
      </c>
      <c r="G3" s="2" t="s">
        <v>148</v>
      </c>
      <c r="H3" s="2" t="s">
        <v>149</v>
      </c>
      <c r="I3" s="2" t="s">
        <v>149</v>
      </c>
      <c r="J3" s="2" t="s">
        <v>160</v>
      </c>
      <c r="K3" s="2" t="s">
        <v>150</v>
      </c>
      <c r="L3" s="2">
        <v>2</v>
      </c>
      <c r="M3" s="3">
        <v>11</v>
      </c>
      <c r="N3" s="3">
        <v>11</v>
      </c>
      <c r="O3" s="3">
        <v>400</v>
      </c>
      <c r="P3" s="2" t="s">
        <v>161</v>
      </c>
      <c r="Q3" s="2" t="s">
        <v>152</v>
      </c>
      <c r="R3" s="3">
        <v>2000</v>
      </c>
      <c r="S3" s="2" t="s">
        <v>153</v>
      </c>
      <c r="T3" s="2" t="s">
        <v>143</v>
      </c>
      <c r="U3" s="2" t="s">
        <v>152</v>
      </c>
      <c r="V3" s="2" t="s">
        <v>152</v>
      </c>
      <c r="W3" s="3">
        <v>7875.58</v>
      </c>
      <c r="X3" s="3">
        <v>7825.01</v>
      </c>
      <c r="Y3" s="3">
        <v>7913.53</v>
      </c>
      <c r="Z3" s="3">
        <v>7862.5</v>
      </c>
      <c r="AA3" s="3">
        <v>0</v>
      </c>
      <c r="AB3" s="3">
        <v>0</v>
      </c>
      <c r="AC3" s="3">
        <v>0</v>
      </c>
      <c r="AD3" s="3">
        <v>0</v>
      </c>
      <c r="AE3" s="3">
        <v>1412.32</v>
      </c>
      <c r="AF3" s="3">
        <v>1403.67</v>
      </c>
      <c r="AG3" s="3">
        <v>1360.4</v>
      </c>
      <c r="AH3" s="3">
        <v>1351.99</v>
      </c>
      <c r="AI3" s="3">
        <v>2391.64</v>
      </c>
      <c r="AJ3" s="3">
        <v>2379.58</v>
      </c>
      <c r="AK3" s="3">
        <v>0</v>
      </c>
      <c r="AL3" s="3">
        <v>0</v>
      </c>
      <c r="AM3" s="3">
        <v>0</v>
      </c>
      <c r="AN3" s="3">
        <v>0</v>
      </c>
      <c r="AO3" s="3">
        <v>101140</v>
      </c>
      <c r="AP3" s="3">
        <v>102060</v>
      </c>
      <c r="AQ3" s="3">
        <v>0</v>
      </c>
      <c r="AR3" s="3">
        <v>0</v>
      </c>
      <c r="AS3" s="3">
        <v>0</v>
      </c>
      <c r="AT3" s="3">
        <v>17300</v>
      </c>
      <c r="AU3" s="3">
        <v>16820</v>
      </c>
      <c r="AV3" s="3">
        <v>1169</v>
      </c>
      <c r="AW3" s="3">
        <v>0</v>
      </c>
      <c r="AX3" s="3">
        <v>260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0</v>
      </c>
      <c r="BI3" s="3">
        <v>0</v>
      </c>
      <c r="BJ3" s="3">
        <v>0</v>
      </c>
      <c r="BK3" s="3">
        <v>0</v>
      </c>
      <c r="BL3" s="3">
        <v>0</v>
      </c>
      <c r="BM3" s="3">
        <v>0</v>
      </c>
      <c r="BN3" s="3">
        <v>0</v>
      </c>
      <c r="BO3" s="3">
        <v>0</v>
      </c>
      <c r="BP3" s="3">
        <v>0</v>
      </c>
      <c r="BQ3" s="3">
        <v>0</v>
      </c>
      <c r="BR3" s="3">
        <v>0</v>
      </c>
      <c r="BS3" s="3">
        <v>0</v>
      </c>
      <c r="BT3" s="3">
        <v>0</v>
      </c>
      <c r="BU3" s="3">
        <v>0</v>
      </c>
      <c r="BV3" s="3">
        <v>0</v>
      </c>
      <c r="BW3" s="3">
        <v>0</v>
      </c>
      <c r="BX3" s="3">
        <v>0</v>
      </c>
      <c r="BY3" s="3">
        <v>0</v>
      </c>
      <c r="BZ3" s="3">
        <v>0</v>
      </c>
      <c r="CA3" s="3">
        <v>0</v>
      </c>
      <c r="CB3" s="3">
        <v>0</v>
      </c>
      <c r="CC3" s="3">
        <v>0</v>
      </c>
      <c r="CD3" s="3">
        <v>0</v>
      </c>
      <c r="CE3" s="3">
        <v>0</v>
      </c>
      <c r="CF3" s="3">
        <v>0</v>
      </c>
      <c r="CG3" s="3">
        <v>0</v>
      </c>
      <c r="CH3" s="3">
        <v>0</v>
      </c>
      <c r="CI3" s="3">
        <v>69082</v>
      </c>
      <c r="CJ3" s="3">
        <v>0.4</v>
      </c>
      <c r="CK3" s="3">
        <v>0</v>
      </c>
      <c r="CL3" s="3">
        <v>0</v>
      </c>
      <c r="CM3" s="3">
        <v>17033</v>
      </c>
      <c r="CN3" s="3">
        <v>5918</v>
      </c>
      <c r="CO3" s="3">
        <v>32978</v>
      </c>
      <c r="CP3" s="3">
        <v>0</v>
      </c>
      <c r="CQ3" s="3">
        <v>0</v>
      </c>
      <c r="CR3" s="3">
        <v>32978</v>
      </c>
      <c r="CS3" s="3">
        <v>320</v>
      </c>
      <c r="CT3" s="3">
        <v>34120</v>
      </c>
      <c r="CU3" s="3">
        <v>-1169</v>
      </c>
      <c r="CV3" s="3">
        <v>0</v>
      </c>
      <c r="CW3" s="3">
        <v>475</v>
      </c>
      <c r="CX3" s="3">
        <v>950</v>
      </c>
      <c r="CY3" s="3">
        <v>8.8000000000000007</v>
      </c>
      <c r="CZ3" s="3">
        <v>8.8000000000000007</v>
      </c>
      <c r="DA3" s="3">
        <v>7.3</v>
      </c>
      <c r="DB3" s="3">
        <v>1</v>
      </c>
      <c r="DC3" s="3">
        <v>0.6</v>
      </c>
      <c r="DD3" s="3">
        <v>475</v>
      </c>
      <c r="DE3" s="3">
        <v>950</v>
      </c>
      <c r="DF3" s="3">
        <v>8.8000000000000007</v>
      </c>
      <c r="DG3" s="3">
        <v>8.8000000000000007</v>
      </c>
      <c r="DH3" s="3">
        <v>7.3</v>
      </c>
      <c r="DI3" s="3">
        <v>1</v>
      </c>
      <c r="DJ3" s="3">
        <v>290206.40000000002</v>
      </c>
      <c r="DK3" s="3">
        <v>0</v>
      </c>
      <c r="DL3" s="3">
        <v>0</v>
      </c>
      <c r="DM3" s="3">
        <v>152000</v>
      </c>
      <c r="DN3" s="3">
        <v>0</v>
      </c>
      <c r="DO3" s="3">
        <v>34120</v>
      </c>
      <c r="DP3" s="3">
        <v>-1169</v>
      </c>
      <c r="DQ3" s="3">
        <v>0</v>
      </c>
      <c r="DR3" s="3">
        <v>1978.68</v>
      </c>
      <c r="DS3" s="3">
        <v>2000</v>
      </c>
      <c r="DT3" s="3">
        <v>358778.37</v>
      </c>
      <c r="DU3" s="3">
        <v>0</v>
      </c>
      <c r="DV3" s="3">
        <v>0</v>
      </c>
      <c r="DW3" s="3">
        <v>0</v>
      </c>
      <c r="DX3" s="3">
        <v>0</v>
      </c>
      <c r="DY3" s="3">
        <v>0</v>
      </c>
      <c r="DZ3" s="3">
        <v>359947.37</v>
      </c>
      <c r="EA3" s="3">
        <v>0</v>
      </c>
      <c r="EB3" s="3">
        <v>0</v>
      </c>
      <c r="EC3" s="3">
        <v>0</v>
      </c>
      <c r="ED3" s="3">
        <v>0</v>
      </c>
      <c r="EE3" s="3">
        <v>-0.45</v>
      </c>
      <c r="EF3" s="3">
        <v>839083</v>
      </c>
      <c r="EG3" s="3">
        <v>32978</v>
      </c>
      <c r="EH3" s="3">
        <v>259.60000000000002</v>
      </c>
      <c r="EI3" s="2">
        <v>69082</v>
      </c>
      <c r="EJ3" s="2">
        <v>32058</v>
      </c>
      <c r="EK3" s="2" t="s">
        <v>154</v>
      </c>
      <c r="EL3" s="2" t="s">
        <v>162</v>
      </c>
    </row>
    <row r="4" spans="1:142">
      <c r="A4" s="2" t="s">
        <v>142</v>
      </c>
      <c r="B4" s="2" t="s">
        <v>143</v>
      </c>
      <c r="C4" s="2" t="s">
        <v>163</v>
      </c>
      <c r="D4" s="2" t="s">
        <v>164</v>
      </c>
      <c r="E4" s="2" t="s">
        <v>165</v>
      </c>
      <c r="F4" s="2" t="s">
        <v>166</v>
      </c>
      <c r="G4" s="2" t="s">
        <v>167</v>
      </c>
      <c r="H4" s="2" t="s">
        <v>168</v>
      </c>
      <c r="I4" s="2" t="s">
        <v>169</v>
      </c>
      <c r="J4" s="2" t="s">
        <v>170</v>
      </c>
      <c r="K4" s="2" t="s">
        <v>171</v>
      </c>
      <c r="L4" s="2">
        <v>1</v>
      </c>
      <c r="M4" s="3">
        <v>33</v>
      </c>
      <c r="N4" s="3">
        <v>33</v>
      </c>
      <c r="O4" s="3">
        <v>12000</v>
      </c>
      <c r="P4" s="2" t="s">
        <v>172</v>
      </c>
      <c r="Q4" s="2" t="s">
        <v>152</v>
      </c>
      <c r="R4" s="3">
        <v>1250</v>
      </c>
      <c r="S4" s="2" t="s">
        <v>153</v>
      </c>
      <c r="T4" s="2" t="s">
        <v>143</v>
      </c>
      <c r="U4" s="2" t="s">
        <v>152</v>
      </c>
      <c r="V4" s="2" t="s">
        <v>152</v>
      </c>
      <c r="W4" s="3">
        <v>688020.37</v>
      </c>
      <c r="X4" s="3">
        <v>682837.89</v>
      </c>
      <c r="Y4" s="3">
        <v>698006.99</v>
      </c>
      <c r="Z4" s="3">
        <v>692658.86</v>
      </c>
      <c r="AA4" s="3">
        <v>29008.3</v>
      </c>
      <c r="AB4" s="3">
        <v>16825.2</v>
      </c>
      <c r="AC4" s="3">
        <v>650862</v>
      </c>
      <c r="AD4" s="3">
        <v>639501</v>
      </c>
      <c r="AE4" s="3">
        <v>115399.96</v>
      </c>
      <c r="AF4" s="3">
        <v>114522.61</v>
      </c>
      <c r="AG4" s="3">
        <v>115738.87</v>
      </c>
      <c r="AH4" s="3">
        <v>114823.57</v>
      </c>
      <c r="AI4" s="3">
        <v>330703.32</v>
      </c>
      <c r="AJ4" s="3">
        <v>328900.69</v>
      </c>
      <c r="AK4" s="3">
        <v>0</v>
      </c>
      <c r="AL4" s="3">
        <v>0</v>
      </c>
      <c r="AM4" s="3">
        <v>0</v>
      </c>
      <c r="AN4" s="3">
        <v>0</v>
      </c>
      <c r="AO4" s="3">
        <v>6478100</v>
      </c>
      <c r="AP4" s="3">
        <v>6685163</v>
      </c>
      <c r="AQ4" s="3">
        <v>0</v>
      </c>
      <c r="AR4" s="3">
        <v>11712</v>
      </c>
      <c r="AS4" s="3">
        <v>0</v>
      </c>
      <c r="AT4" s="3">
        <v>1096688</v>
      </c>
      <c r="AU4" s="3">
        <v>1144125</v>
      </c>
      <c r="AV4" s="3">
        <v>2253288</v>
      </c>
      <c r="AW4" s="3">
        <v>0</v>
      </c>
      <c r="AX4" s="3">
        <v>9817.5</v>
      </c>
      <c r="AY4" s="3">
        <v>227001</v>
      </c>
      <c r="AZ4" s="3">
        <v>0</v>
      </c>
      <c r="BA4" s="3">
        <v>95849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0</v>
      </c>
      <c r="BI4" s="3">
        <v>0</v>
      </c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3">
        <v>0</v>
      </c>
      <c r="BP4" s="3">
        <v>0</v>
      </c>
      <c r="BQ4" s="3">
        <v>0</v>
      </c>
      <c r="BR4" s="3">
        <v>0</v>
      </c>
      <c r="BS4" s="3">
        <v>0</v>
      </c>
      <c r="BT4" s="3">
        <v>0</v>
      </c>
      <c r="BU4" s="3">
        <v>0</v>
      </c>
      <c r="BV4" s="3">
        <v>0</v>
      </c>
      <c r="BW4" s="3">
        <v>0</v>
      </c>
      <c r="BX4" s="3">
        <v>0</v>
      </c>
      <c r="BY4" s="3">
        <v>0</v>
      </c>
      <c r="BZ4" s="3">
        <v>0</v>
      </c>
      <c r="CA4" s="3">
        <v>0</v>
      </c>
      <c r="CB4" s="3">
        <v>0</v>
      </c>
      <c r="CC4" s="3">
        <v>0</v>
      </c>
      <c r="CD4" s="3">
        <v>0</v>
      </c>
      <c r="CE4" s="3">
        <v>0</v>
      </c>
      <c r="CF4" s="3">
        <v>0</v>
      </c>
      <c r="CG4" s="3">
        <v>0</v>
      </c>
      <c r="CH4" s="3">
        <v>0</v>
      </c>
      <c r="CI4" s="3">
        <v>0</v>
      </c>
      <c r="CJ4" s="3">
        <v>0</v>
      </c>
      <c r="CK4" s="3">
        <v>0</v>
      </c>
      <c r="CL4" s="3">
        <v>0</v>
      </c>
      <c r="CM4" s="3">
        <v>0</v>
      </c>
      <c r="CN4" s="3">
        <v>0</v>
      </c>
      <c r="CO4" s="3">
        <v>6446450</v>
      </c>
      <c r="CP4" s="3">
        <v>0</v>
      </c>
      <c r="CQ4" s="3">
        <v>11712</v>
      </c>
      <c r="CR4" s="3">
        <v>6458162</v>
      </c>
      <c r="CS4" s="3">
        <v>9817.5</v>
      </c>
      <c r="CT4" s="3">
        <v>2143139</v>
      </c>
      <c r="CU4" s="3">
        <v>-2253288</v>
      </c>
      <c r="CV4" s="3">
        <v>0</v>
      </c>
      <c r="CW4" s="3">
        <v>475</v>
      </c>
      <c r="CX4" s="3">
        <v>950</v>
      </c>
      <c r="CY4" s="3">
        <v>7.15</v>
      </c>
      <c r="CZ4" s="3">
        <v>7.15</v>
      </c>
      <c r="DA4" s="3">
        <v>7.3</v>
      </c>
      <c r="DB4" s="3">
        <v>1</v>
      </c>
      <c r="DC4" s="3">
        <v>0.6</v>
      </c>
      <c r="DD4" s="3">
        <v>475</v>
      </c>
      <c r="DE4" s="3">
        <v>950</v>
      </c>
      <c r="DF4" s="3">
        <v>7.15</v>
      </c>
      <c r="DG4" s="3">
        <v>7.15</v>
      </c>
      <c r="DH4" s="3">
        <v>7.3</v>
      </c>
      <c r="DI4" s="3">
        <v>1</v>
      </c>
      <c r="DJ4" s="3">
        <v>46092117.5</v>
      </c>
      <c r="DK4" s="3">
        <v>0</v>
      </c>
      <c r="DL4" s="3">
        <v>85497.600000000006</v>
      </c>
      <c r="DM4" s="3">
        <v>4663312.5</v>
      </c>
      <c r="DN4" s="3">
        <v>0</v>
      </c>
      <c r="DO4" s="3">
        <v>2143139</v>
      </c>
      <c r="DP4" s="3">
        <v>-2253288</v>
      </c>
      <c r="DQ4" s="3">
        <v>0</v>
      </c>
      <c r="DR4" s="3">
        <v>387489.72</v>
      </c>
      <c r="DS4" s="3">
        <v>3500</v>
      </c>
      <c r="DT4" s="3">
        <v>-1070588.74</v>
      </c>
      <c r="DU4" s="3">
        <v>0</v>
      </c>
      <c r="DV4" s="3">
        <v>0</v>
      </c>
      <c r="DW4" s="3">
        <v>0</v>
      </c>
      <c r="DX4" s="3">
        <v>0</v>
      </c>
      <c r="DY4" s="3">
        <v>0</v>
      </c>
      <c r="DZ4" s="3">
        <v>326905.26</v>
      </c>
      <c r="EA4" s="3">
        <v>0</v>
      </c>
      <c r="EB4" s="3">
        <v>0</v>
      </c>
      <c r="EC4" s="3">
        <v>406332</v>
      </c>
      <c r="ED4" s="3">
        <v>449462</v>
      </c>
      <c r="EE4" s="3">
        <v>0.42</v>
      </c>
      <c r="EF4" s="3">
        <v>52304468</v>
      </c>
      <c r="EG4" s="3">
        <v>6458162</v>
      </c>
      <c r="EH4" s="3">
        <v>9817.5</v>
      </c>
      <c r="EI4" s="2">
        <v>227001</v>
      </c>
      <c r="EJ4" s="2">
        <v>6251099</v>
      </c>
      <c r="EK4" s="2" t="s">
        <v>173</v>
      </c>
      <c r="EL4" s="2" t="s">
        <v>155</v>
      </c>
    </row>
    <row r="5" spans="1:142">
      <c r="A5" s="2" t="s">
        <v>142</v>
      </c>
      <c r="B5" s="2" t="s">
        <v>143</v>
      </c>
      <c r="C5" s="2" t="s">
        <v>174</v>
      </c>
      <c r="D5" s="2" t="s">
        <v>175</v>
      </c>
      <c r="E5" s="2" t="s">
        <v>176</v>
      </c>
      <c r="F5" s="2" t="s">
        <v>177</v>
      </c>
      <c r="G5" s="2" t="s">
        <v>178</v>
      </c>
      <c r="H5" s="2" t="s">
        <v>149</v>
      </c>
      <c r="I5" s="2" t="s">
        <v>149</v>
      </c>
      <c r="J5" s="2" t="s">
        <v>160</v>
      </c>
      <c r="K5" s="2" t="s">
        <v>150</v>
      </c>
      <c r="L5" s="2">
        <v>2</v>
      </c>
      <c r="M5" s="3">
        <v>33</v>
      </c>
      <c r="N5" s="3">
        <v>33</v>
      </c>
      <c r="O5" s="3">
        <v>3200</v>
      </c>
      <c r="P5" s="2" t="s">
        <v>179</v>
      </c>
      <c r="Q5" s="2" t="s">
        <v>152</v>
      </c>
      <c r="R5" s="3">
        <v>1000</v>
      </c>
      <c r="S5" s="2" t="s">
        <v>153</v>
      </c>
      <c r="T5" s="2" t="s">
        <v>143</v>
      </c>
      <c r="U5" s="2" t="s">
        <v>152</v>
      </c>
      <c r="V5" s="2" t="s">
        <v>152</v>
      </c>
      <c r="W5" s="3">
        <v>125563.65</v>
      </c>
      <c r="X5" s="3">
        <v>124117.42</v>
      </c>
      <c r="Y5" s="3">
        <v>126750.31</v>
      </c>
      <c r="Z5" s="3">
        <v>125300.45</v>
      </c>
      <c r="AA5" s="3">
        <v>0</v>
      </c>
      <c r="AB5" s="3">
        <v>0</v>
      </c>
      <c r="AC5" s="3">
        <v>0</v>
      </c>
      <c r="AD5" s="3">
        <v>0</v>
      </c>
      <c r="AE5" s="3">
        <v>22003.19</v>
      </c>
      <c r="AF5" s="3">
        <v>21761.43</v>
      </c>
      <c r="AG5" s="3">
        <v>20646.509999999998</v>
      </c>
      <c r="AH5" s="3">
        <v>20411.43</v>
      </c>
      <c r="AI5" s="3">
        <v>37106.43</v>
      </c>
      <c r="AJ5" s="3">
        <v>36722.5</v>
      </c>
      <c r="AK5" s="3">
        <v>0</v>
      </c>
      <c r="AL5" s="3">
        <v>0</v>
      </c>
      <c r="AM5" s="3">
        <v>0</v>
      </c>
      <c r="AN5" s="3">
        <v>0</v>
      </c>
      <c r="AO5" s="3">
        <v>1446230</v>
      </c>
      <c r="AP5" s="3">
        <v>1449860</v>
      </c>
      <c r="AQ5" s="3">
        <v>0</v>
      </c>
      <c r="AR5" s="3">
        <v>0</v>
      </c>
      <c r="AS5" s="3">
        <v>0</v>
      </c>
      <c r="AT5" s="3">
        <v>241760</v>
      </c>
      <c r="AU5" s="3">
        <v>235080</v>
      </c>
      <c r="AV5" s="3">
        <v>107462</v>
      </c>
      <c r="AW5" s="3">
        <v>0</v>
      </c>
      <c r="AX5" s="3">
        <v>2962.5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0</v>
      </c>
      <c r="BL5" s="3">
        <v>0</v>
      </c>
      <c r="BM5" s="3">
        <v>0</v>
      </c>
      <c r="BN5" s="3">
        <v>0</v>
      </c>
      <c r="BO5" s="3">
        <v>0</v>
      </c>
      <c r="BP5" s="3">
        <v>0</v>
      </c>
      <c r="BQ5" s="3">
        <v>0</v>
      </c>
      <c r="BR5" s="3">
        <v>0</v>
      </c>
      <c r="BS5" s="3">
        <v>0</v>
      </c>
      <c r="BT5" s="3">
        <v>0</v>
      </c>
      <c r="BU5" s="3">
        <v>0</v>
      </c>
      <c r="BV5" s="3">
        <v>0</v>
      </c>
      <c r="BW5" s="3">
        <v>0</v>
      </c>
      <c r="BX5" s="3">
        <v>0</v>
      </c>
      <c r="BY5" s="3">
        <v>0</v>
      </c>
      <c r="BZ5" s="3">
        <v>0</v>
      </c>
      <c r="CA5" s="3">
        <v>0</v>
      </c>
      <c r="CB5" s="3">
        <v>0</v>
      </c>
      <c r="CC5" s="3">
        <v>0</v>
      </c>
      <c r="CD5" s="3">
        <v>0</v>
      </c>
      <c r="CE5" s="3">
        <v>0</v>
      </c>
      <c r="CF5" s="3">
        <v>0</v>
      </c>
      <c r="CG5" s="3">
        <v>0</v>
      </c>
      <c r="CH5" s="3">
        <v>0</v>
      </c>
      <c r="CI5" s="3">
        <v>825893</v>
      </c>
      <c r="CJ5" s="3">
        <v>877.37</v>
      </c>
      <c r="CK5" s="3">
        <v>0</v>
      </c>
      <c r="CL5" s="3">
        <v>0</v>
      </c>
      <c r="CM5" s="3">
        <v>207351</v>
      </c>
      <c r="CN5" s="3">
        <v>69117</v>
      </c>
      <c r="CO5" s="3">
        <v>623967</v>
      </c>
      <c r="CP5" s="3">
        <v>0</v>
      </c>
      <c r="CQ5" s="3">
        <v>0</v>
      </c>
      <c r="CR5" s="3">
        <v>623967</v>
      </c>
      <c r="CS5" s="3">
        <v>2560</v>
      </c>
      <c r="CT5" s="3">
        <v>476840</v>
      </c>
      <c r="CU5" s="3">
        <v>-107462</v>
      </c>
      <c r="CV5" s="3">
        <v>0</v>
      </c>
      <c r="CW5" s="3">
        <v>475</v>
      </c>
      <c r="CX5" s="3">
        <v>950</v>
      </c>
      <c r="CY5" s="3">
        <v>8</v>
      </c>
      <c r="CZ5" s="3">
        <v>8</v>
      </c>
      <c r="DA5" s="3">
        <v>7.3</v>
      </c>
      <c r="DB5" s="3">
        <v>1</v>
      </c>
      <c r="DC5" s="3">
        <v>0.6</v>
      </c>
      <c r="DD5" s="3">
        <v>475</v>
      </c>
      <c r="DE5" s="3">
        <v>950</v>
      </c>
      <c r="DF5" s="3">
        <v>8</v>
      </c>
      <c r="DG5" s="3">
        <v>8</v>
      </c>
      <c r="DH5" s="3">
        <v>7.3</v>
      </c>
      <c r="DI5" s="3">
        <v>1</v>
      </c>
      <c r="DJ5" s="3">
        <v>4991736</v>
      </c>
      <c r="DK5" s="3">
        <v>0</v>
      </c>
      <c r="DL5" s="3">
        <v>0</v>
      </c>
      <c r="DM5" s="3">
        <v>1216000</v>
      </c>
      <c r="DN5" s="3">
        <v>0</v>
      </c>
      <c r="DO5" s="3">
        <v>476840</v>
      </c>
      <c r="DP5" s="3">
        <v>-107462</v>
      </c>
      <c r="DQ5" s="3">
        <v>0</v>
      </c>
      <c r="DR5" s="3">
        <v>37438.019999999997</v>
      </c>
      <c r="DS5" s="3">
        <v>3500</v>
      </c>
      <c r="DT5" s="3">
        <v>1340103.25</v>
      </c>
      <c r="DU5" s="3">
        <v>-2158567</v>
      </c>
      <c r="DV5" s="3">
        <v>0</v>
      </c>
      <c r="DW5" s="3">
        <v>0</v>
      </c>
      <c r="DX5" s="3">
        <v>0</v>
      </c>
      <c r="DY5" s="3">
        <v>0</v>
      </c>
      <c r="DZ5" s="3">
        <v>286042.11</v>
      </c>
      <c r="EA5" s="3">
        <v>0</v>
      </c>
      <c r="EB5" s="3">
        <v>0</v>
      </c>
      <c r="EC5" s="3">
        <v>1684822</v>
      </c>
      <c r="ED5" s="3">
        <v>1635268.14</v>
      </c>
      <c r="EE5" s="3">
        <v>-0.27</v>
      </c>
      <c r="EF5" s="3">
        <v>8065617</v>
      </c>
      <c r="EG5" s="3">
        <v>623967</v>
      </c>
      <c r="EH5" s="3">
        <v>2085.13</v>
      </c>
      <c r="EI5" s="2">
        <v>825893</v>
      </c>
      <c r="EJ5" s="2">
        <v>620337</v>
      </c>
      <c r="EK5" s="2" t="s">
        <v>154</v>
      </c>
      <c r="EL5" s="2" t="s">
        <v>155</v>
      </c>
    </row>
    <row r="6" spans="1:142">
      <c r="A6" s="2" t="s">
        <v>142</v>
      </c>
      <c r="B6" s="2" t="s">
        <v>143</v>
      </c>
      <c r="C6" s="2" t="s">
        <v>180</v>
      </c>
      <c r="D6" s="2" t="s">
        <v>181</v>
      </c>
      <c r="E6" s="2" t="s">
        <v>182</v>
      </c>
      <c r="F6" s="2" t="s">
        <v>183</v>
      </c>
      <c r="G6" s="2" t="s">
        <v>184</v>
      </c>
      <c r="H6" s="2" t="s">
        <v>149</v>
      </c>
      <c r="I6" s="2" t="s">
        <v>149</v>
      </c>
      <c r="J6" s="2" t="s">
        <v>149</v>
      </c>
      <c r="K6" s="2" t="s">
        <v>150</v>
      </c>
      <c r="L6" s="2">
        <v>2</v>
      </c>
      <c r="M6" s="3">
        <v>33</v>
      </c>
      <c r="N6" s="3">
        <v>33</v>
      </c>
      <c r="O6" s="3">
        <v>1501</v>
      </c>
      <c r="P6" s="2" t="s">
        <v>185</v>
      </c>
      <c r="Q6" s="2" t="s">
        <v>152</v>
      </c>
      <c r="R6" s="3">
        <v>1000</v>
      </c>
      <c r="S6" s="2" t="s">
        <v>153</v>
      </c>
      <c r="T6" s="2" t="s">
        <v>143</v>
      </c>
      <c r="U6" s="2" t="s">
        <v>152</v>
      </c>
      <c r="V6" s="2" t="s">
        <v>152</v>
      </c>
      <c r="W6" s="3">
        <v>56291.69</v>
      </c>
      <c r="X6" s="3">
        <v>55609</v>
      </c>
      <c r="Y6" s="3">
        <v>57279.91</v>
      </c>
      <c r="Z6" s="3">
        <v>56586.96</v>
      </c>
      <c r="AA6" s="3">
        <v>0</v>
      </c>
      <c r="AB6" s="3">
        <v>0</v>
      </c>
      <c r="AC6" s="3">
        <v>0</v>
      </c>
      <c r="AD6" s="3">
        <v>0</v>
      </c>
      <c r="AE6" s="3">
        <v>10654.33</v>
      </c>
      <c r="AF6" s="3">
        <v>10527.76</v>
      </c>
      <c r="AG6" s="3">
        <v>9252.9500000000007</v>
      </c>
      <c r="AH6" s="3">
        <v>9137.61</v>
      </c>
      <c r="AI6" s="3">
        <v>15197.09</v>
      </c>
      <c r="AJ6" s="3">
        <v>15023.5</v>
      </c>
      <c r="AK6" s="3">
        <v>0</v>
      </c>
      <c r="AL6" s="3">
        <v>0</v>
      </c>
      <c r="AM6" s="3">
        <v>0</v>
      </c>
      <c r="AN6" s="3">
        <v>0</v>
      </c>
      <c r="AO6" s="3">
        <v>682690</v>
      </c>
      <c r="AP6" s="3">
        <v>692950</v>
      </c>
      <c r="AQ6" s="3">
        <v>0</v>
      </c>
      <c r="AR6" s="3">
        <v>0</v>
      </c>
      <c r="AS6" s="3">
        <v>0</v>
      </c>
      <c r="AT6" s="3">
        <v>126570</v>
      </c>
      <c r="AU6" s="3">
        <v>115340</v>
      </c>
      <c r="AV6" s="3">
        <v>33491</v>
      </c>
      <c r="AW6" s="3">
        <v>0</v>
      </c>
      <c r="AX6" s="3">
        <v>1597.5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  <c r="BO6" s="3">
        <v>0</v>
      </c>
      <c r="BP6" s="3">
        <v>0</v>
      </c>
      <c r="BQ6" s="3">
        <v>0</v>
      </c>
      <c r="BR6" s="3">
        <v>0</v>
      </c>
      <c r="BS6" s="3">
        <v>0</v>
      </c>
      <c r="BT6" s="3">
        <v>0</v>
      </c>
      <c r="BU6" s="3">
        <v>0</v>
      </c>
      <c r="BV6" s="3">
        <v>0</v>
      </c>
      <c r="BW6" s="3">
        <v>0</v>
      </c>
      <c r="BX6" s="3">
        <v>0</v>
      </c>
      <c r="BY6" s="3">
        <v>0</v>
      </c>
      <c r="BZ6" s="3">
        <v>0</v>
      </c>
      <c r="CA6" s="3">
        <v>0</v>
      </c>
      <c r="CB6" s="3">
        <v>0</v>
      </c>
      <c r="CC6" s="3">
        <v>0</v>
      </c>
      <c r="CD6" s="3">
        <v>0</v>
      </c>
      <c r="CE6" s="3">
        <v>0</v>
      </c>
      <c r="CF6" s="3">
        <v>0</v>
      </c>
      <c r="CG6" s="3">
        <v>0</v>
      </c>
      <c r="CH6" s="3">
        <v>0</v>
      </c>
      <c r="CI6" s="3">
        <v>417317</v>
      </c>
      <c r="CJ6" s="3">
        <v>333</v>
      </c>
      <c r="CK6" s="3">
        <v>0</v>
      </c>
      <c r="CL6" s="3">
        <v>0</v>
      </c>
      <c r="CM6" s="3">
        <v>105070</v>
      </c>
      <c r="CN6" s="3">
        <v>35029</v>
      </c>
      <c r="CO6" s="3">
        <v>275633</v>
      </c>
      <c r="CP6" s="3">
        <v>0</v>
      </c>
      <c r="CQ6" s="3">
        <v>0</v>
      </c>
      <c r="CR6" s="3">
        <v>275633</v>
      </c>
      <c r="CS6" s="3">
        <v>1297.3</v>
      </c>
      <c r="CT6" s="3">
        <v>241910</v>
      </c>
      <c r="CU6" s="3">
        <v>-33491</v>
      </c>
      <c r="CV6" s="3">
        <v>0</v>
      </c>
      <c r="CW6" s="3">
        <v>475</v>
      </c>
      <c r="CX6" s="3">
        <v>950</v>
      </c>
      <c r="CY6" s="3">
        <v>8</v>
      </c>
      <c r="CZ6" s="3">
        <v>8</v>
      </c>
      <c r="DA6" s="3">
        <v>7.3</v>
      </c>
      <c r="DB6" s="3">
        <v>1</v>
      </c>
      <c r="DC6" s="3">
        <v>0.6</v>
      </c>
      <c r="DD6" s="3">
        <v>475</v>
      </c>
      <c r="DE6" s="3">
        <v>950</v>
      </c>
      <c r="DF6" s="3">
        <v>8</v>
      </c>
      <c r="DG6" s="3">
        <v>8</v>
      </c>
      <c r="DH6" s="3">
        <v>7.3</v>
      </c>
      <c r="DI6" s="3">
        <v>1</v>
      </c>
      <c r="DJ6" s="3">
        <v>2205064</v>
      </c>
      <c r="DK6" s="3">
        <v>0</v>
      </c>
      <c r="DL6" s="3">
        <v>0</v>
      </c>
      <c r="DM6" s="3">
        <v>570380</v>
      </c>
      <c r="DN6" s="3">
        <v>91675</v>
      </c>
      <c r="DO6" s="3">
        <v>241910</v>
      </c>
      <c r="DP6" s="3">
        <v>-33491</v>
      </c>
      <c r="DQ6" s="3">
        <v>0</v>
      </c>
      <c r="DR6" s="3">
        <v>16537.98</v>
      </c>
      <c r="DS6" s="3">
        <v>3500</v>
      </c>
      <c r="DT6" s="3">
        <v>1746281.55</v>
      </c>
      <c r="DU6" s="3">
        <v>0</v>
      </c>
      <c r="DV6" s="3">
        <v>0</v>
      </c>
      <c r="DW6" s="3">
        <v>0</v>
      </c>
      <c r="DX6" s="3">
        <v>0</v>
      </c>
      <c r="DY6" s="3">
        <v>0</v>
      </c>
      <c r="DZ6" s="3">
        <v>102157.89</v>
      </c>
      <c r="EA6" s="3">
        <v>0</v>
      </c>
      <c r="EB6" s="3">
        <v>0</v>
      </c>
      <c r="EC6" s="3">
        <v>851327</v>
      </c>
      <c r="ED6" s="3">
        <v>826287.66</v>
      </c>
      <c r="EE6" s="3">
        <v>0.47</v>
      </c>
      <c r="EF6" s="3">
        <v>4875349</v>
      </c>
      <c r="EG6" s="3">
        <v>275633</v>
      </c>
      <c r="EH6" s="3">
        <v>1264.5</v>
      </c>
      <c r="EI6" s="2">
        <v>417317</v>
      </c>
      <c r="EJ6" s="2">
        <v>265373</v>
      </c>
      <c r="EK6" s="2" t="s">
        <v>154</v>
      </c>
      <c r="EL6" s="2" t="s">
        <v>155</v>
      </c>
    </row>
    <row r="7" spans="1:142">
      <c r="A7" s="2" t="s">
        <v>142</v>
      </c>
      <c r="B7" s="2" t="s">
        <v>143</v>
      </c>
      <c r="C7" s="2" t="s">
        <v>186</v>
      </c>
      <c r="D7" s="2" t="s">
        <v>187</v>
      </c>
      <c r="E7" s="2" t="s">
        <v>188</v>
      </c>
      <c r="F7" s="2" t="s">
        <v>189</v>
      </c>
      <c r="G7" s="2" t="s">
        <v>190</v>
      </c>
      <c r="H7" s="2" t="s">
        <v>149</v>
      </c>
      <c r="I7" s="2" t="s">
        <v>191</v>
      </c>
      <c r="J7" s="2" t="s">
        <v>191</v>
      </c>
      <c r="K7" s="2" t="s">
        <v>171</v>
      </c>
      <c r="L7" s="2">
        <v>1</v>
      </c>
      <c r="M7" s="3">
        <v>33</v>
      </c>
      <c r="N7" s="3">
        <v>33</v>
      </c>
      <c r="O7" s="3">
        <v>6000</v>
      </c>
      <c r="P7" s="2" t="s">
        <v>192</v>
      </c>
      <c r="Q7" s="2" t="s">
        <v>193</v>
      </c>
      <c r="R7" s="3">
        <v>1000</v>
      </c>
      <c r="S7" s="2" t="s">
        <v>153</v>
      </c>
      <c r="T7" s="2" t="s">
        <v>143</v>
      </c>
      <c r="U7" s="2" t="s">
        <v>193</v>
      </c>
      <c r="V7" s="2" t="s">
        <v>193</v>
      </c>
      <c r="W7" s="3">
        <v>384974.38</v>
      </c>
      <c r="X7" s="3">
        <v>384974.38</v>
      </c>
      <c r="Y7" s="3">
        <v>389466.29</v>
      </c>
      <c r="Z7" s="3">
        <v>389466.29</v>
      </c>
      <c r="AA7" s="3">
        <v>0</v>
      </c>
      <c r="AB7" s="3">
        <v>0</v>
      </c>
      <c r="AC7" s="3">
        <v>0</v>
      </c>
      <c r="AD7" s="3">
        <v>0</v>
      </c>
      <c r="AE7" s="3">
        <v>64388.69</v>
      </c>
      <c r="AF7" s="3">
        <v>63836.51</v>
      </c>
      <c r="AG7" s="3">
        <v>65304.99</v>
      </c>
      <c r="AH7" s="3">
        <v>64726.400000000001</v>
      </c>
      <c r="AI7" s="3">
        <v>171943.01</v>
      </c>
      <c r="AJ7" s="3">
        <v>170812.57</v>
      </c>
      <c r="AK7" s="3">
        <v>0</v>
      </c>
      <c r="AL7" s="3">
        <v>0</v>
      </c>
      <c r="AM7" s="3">
        <v>0</v>
      </c>
      <c r="AN7" s="3">
        <v>0</v>
      </c>
      <c r="AO7" s="3">
        <v>2632600</v>
      </c>
      <c r="AP7" s="3">
        <v>2646300</v>
      </c>
      <c r="AQ7" s="3">
        <v>0</v>
      </c>
      <c r="AR7" s="3">
        <v>0</v>
      </c>
      <c r="AS7" s="3">
        <v>0</v>
      </c>
      <c r="AT7" s="3">
        <v>420400</v>
      </c>
      <c r="AU7" s="3">
        <v>450200</v>
      </c>
      <c r="AV7" s="3">
        <v>445867</v>
      </c>
      <c r="AW7" s="3">
        <v>149622</v>
      </c>
      <c r="AX7" s="3">
        <v>3779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  <c r="BZ7" s="3">
        <v>0</v>
      </c>
      <c r="CA7" s="3">
        <v>0</v>
      </c>
      <c r="CB7" s="3">
        <v>0</v>
      </c>
      <c r="CC7" s="3">
        <v>0</v>
      </c>
      <c r="CD7" s="3">
        <v>0</v>
      </c>
      <c r="CE7" s="3">
        <v>0</v>
      </c>
      <c r="CF7" s="3">
        <v>0</v>
      </c>
      <c r="CG7" s="3">
        <v>0</v>
      </c>
      <c r="CH7" s="3">
        <v>0</v>
      </c>
      <c r="CI7" s="3">
        <v>858958</v>
      </c>
      <c r="CJ7" s="3">
        <v>509.37</v>
      </c>
      <c r="CK7" s="3">
        <v>0</v>
      </c>
      <c r="CL7" s="3">
        <v>0</v>
      </c>
      <c r="CM7" s="3">
        <v>217133</v>
      </c>
      <c r="CN7" s="3">
        <v>72378</v>
      </c>
      <c r="CO7" s="3">
        <v>1787342</v>
      </c>
      <c r="CP7" s="3">
        <v>0</v>
      </c>
      <c r="CQ7" s="3">
        <v>0</v>
      </c>
      <c r="CR7" s="3">
        <v>1787342</v>
      </c>
      <c r="CS7" s="3">
        <v>4800</v>
      </c>
      <c r="CT7" s="3">
        <v>870600</v>
      </c>
      <c r="CU7" s="3">
        <v>-445867</v>
      </c>
      <c r="CV7" s="3">
        <v>-149622</v>
      </c>
      <c r="CW7" s="3">
        <v>475</v>
      </c>
      <c r="CX7" s="3">
        <v>950</v>
      </c>
      <c r="CY7" s="3">
        <v>7.15</v>
      </c>
      <c r="CZ7" s="3">
        <v>7.15</v>
      </c>
      <c r="DA7" s="3">
        <v>7.3</v>
      </c>
      <c r="DB7" s="3">
        <v>1</v>
      </c>
      <c r="DC7" s="3">
        <v>0.6</v>
      </c>
      <c r="DD7" s="3">
        <v>475</v>
      </c>
      <c r="DE7" s="3">
        <v>950</v>
      </c>
      <c r="DF7" s="3">
        <v>7.15</v>
      </c>
      <c r="DG7" s="3">
        <v>7.15</v>
      </c>
      <c r="DH7" s="3">
        <v>7.3</v>
      </c>
      <c r="DI7" s="3">
        <v>1</v>
      </c>
      <c r="DJ7" s="3">
        <v>12779495.300000001</v>
      </c>
      <c r="DK7" s="3">
        <v>0</v>
      </c>
      <c r="DL7" s="3">
        <v>0</v>
      </c>
      <c r="DM7" s="3">
        <v>2280000</v>
      </c>
      <c r="DN7" s="3">
        <v>0</v>
      </c>
      <c r="DO7" s="3">
        <v>870600</v>
      </c>
      <c r="DP7" s="3">
        <v>-445867</v>
      </c>
      <c r="DQ7" s="3">
        <v>-149622</v>
      </c>
      <c r="DR7" s="3">
        <v>107240.52</v>
      </c>
      <c r="DS7" s="3">
        <v>3500</v>
      </c>
      <c r="DT7" s="3">
        <v>-2131864.0499999998</v>
      </c>
      <c r="DU7" s="3">
        <v>-5060689</v>
      </c>
      <c r="DV7" s="3">
        <v>0</v>
      </c>
      <c r="DW7" s="3">
        <v>0</v>
      </c>
      <c r="DX7" s="3">
        <v>0</v>
      </c>
      <c r="DY7" s="3">
        <v>0</v>
      </c>
      <c r="DZ7" s="3">
        <v>286042.11</v>
      </c>
      <c r="EA7" s="3">
        <v>0</v>
      </c>
      <c r="EB7" s="3">
        <v>0</v>
      </c>
      <c r="EC7" s="3">
        <v>1537535</v>
      </c>
      <c r="ED7" s="3">
        <v>1700736.84</v>
      </c>
      <c r="EE7" s="3">
        <v>0.23</v>
      </c>
      <c r="EF7" s="3">
        <v>13908972</v>
      </c>
      <c r="EG7" s="3">
        <v>1787342</v>
      </c>
      <c r="EH7" s="3">
        <v>3269.63</v>
      </c>
      <c r="EI7" s="2">
        <v>858958</v>
      </c>
      <c r="EJ7" s="2">
        <v>1773642</v>
      </c>
      <c r="EK7" s="2" t="s">
        <v>154</v>
      </c>
      <c r="EL7" s="2" t="s">
        <v>155</v>
      </c>
    </row>
    <row r="8" spans="1:142">
      <c r="A8" s="2" t="s">
        <v>142</v>
      </c>
      <c r="B8" s="2" t="s">
        <v>143</v>
      </c>
      <c r="C8" s="2" t="s">
        <v>194</v>
      </c>
      <c r="D8" s="2" t="s">
        <v>195</v>
      </c>
      <c r="E8" s="2" t="s">
        <v>196</v>
      </c>
      <c r="F8" s="2" t="s">
        <v>197</v>
      </c>
      <c r="G8" s="2" t="s">
        <v>198</v>
      </c>
      <c r="H8" s="2" t="s">
        <v>149</v>
      </c>
      <c r="I8" s="2" t="s">
        <v>191</v>
      </c>
      <c r="J8" s="2" t="s">
        <v>189</v>
      </c>
      <c r="K8" s="2" t="s">
        <v>171</v>
      </c>
      <c r="L8" s="2">
        <v>1</v>
      </c>
      <c r="M8" s="3">
        <v>33</v>
      </c>
      <c r="N8" s="3">
        <v>33</v>
      </c>
      <c r="O8" s="3">
        <v>3500</v>
      </c>
      <c r="P8" s="2" t="s">
        <v>199</v>
      </c>
      <c r="Q8" s="2" t="s">
        <v>152</v>
      </c>
      <c r="R8" s="3">
        <v>1000</v>
      </c>
      <c r="S8" s="2" t="s">
        <v>153</v>
      </c>
      <c r="T8" s="2" t="s">
        <v>143</v>
      </c>
      <c r="U8" s="2" t="s">
        <v>152</v>
      </c>
      <c r="V8" s="2" t="s">
        <v>152</v>
      </c>
      <c r="W8" s="3">
        <v>93477.3</v>
      </c>
      <c r="X8" s="3">
        <v>92867.43</v>
      </c>
      <c r="Y8" s="3">
        <v>94796.43</v>
      </c>
      <c r="Z8" s="3">
        <v>94184.93</v>
      </c>
      <c r="AA8" s="3">
        <v>0</v>
      </c>
      <c r="AB8" s="3">
        <v>0</v>
      </c>
      <c r="AC8" s="3">
        <v>0</v>
      </c>
      <c r="AD8" s="3">
        <v>0</v>
      </c>
      <c r="AE8" s="3">
        <v>16044.64</v>
      </c>
      <c r="AF8" s="3">
        <v>15958.44</v>
      </c>
      <c r="AG8" s="3">
        <v>16397.52</v>
      </c>
      <c r="AH8" s="3">
        <v>16294.41</v>
      </c>
      <c r="AI8" s="3">
        <v>35309.11</v>
      </c>
      <c r="AJ8" s="3">
        <v>35183.519999999997</v>
      </c>
      <c r="AK8" s="3">
        <v>0</v>
      </c>
      <c r="AL8" s="3">
        <v>0</v>
      </c>
      <c r="AM8" s="3">
        <v>0</v>
      </c>
      <c r="AN8" s="3">
        <v>0</v>
      </c>
      <c r="AO8" s="3">
        <v>609870</v>
      </c>
      <c r="AP8" s="3">
        <v>611500</v>
      </c>
      <c r="AQ8" s="3">
        <v>0</v>
      </c>
      <c r="AR8" s="3">
        <v>0</v>
      </c>
      <c r="AS8" s="3">
        <v>0</v>
      </c>
      <c r="AT8" s="3">
        <v>86200</v>
      </c>
      <c r="AU8" s="3">
        <v>103110</v>
      </c>
      <c r="AV8" s="3">
        <v>39399</v>
      </c>
      <c r="AW8" s="3">
        <v>0</v>
      </c>
      <c r="AX8" s="3">
        <v>2073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221535</v>
      </c>
      <c r="CJ8" s="3">
        <v>264.07</v>
      </c>
      <c r="CK8" s="3">
        <v>0</v>
      </c>
      <c r="CL8" s="3">
        <v>0</v>
      </c>
      <c r="CM8" s="3">
        <v>64643</v>
      </c>
      <c r="CN8" s="3">
        <v>21548</v>
      </c>
      <c r="CO8" s="3">
        <v>389965</v>
      </c>
      <c r="CP8" s="3">
        <v>0</v>
      </c>
      <c r="CQ8" s="3">
        <v>0</v>
      </c>
      <c r="CR8" s="3">
        <v>389965</v>
      </c>
      <c r="CS8" s="3">
        <v>2800</v>
      </c>
      <c r="CT8" s="3">
        <v>189310</v>
      </c>
      <c r="CU8" s="3">
        <v>-39399</v>
      </c>
      <c r="CV8" s="3">
        <v>0</v>
      </c>
      <c r="CW8" s="3">
        <v>475</v>
      </c>
      <c r="CX8" s="3">
        <v>950</v>
      </c>
      <c r="CY8" s="3">
        <v>7.15</v>
      </c>
      <c r="CZ8" s="3">
        <v>7.15</v>
      </c>
      <c r="DA8" s="3">
        <v>7.3</v>
      </c>
      <c r="DB8" s="3">
        <v>1</v>
      </c>
      <c r="DC8" s="3">
        <v>0.6</v>
      </c>
      <c r="DD8" s="3">
        <v>475</v>
      </c>
      <c r="DE8" s="3">
        <v>950</v>
      </c>
      <c r="DF8" s="3">
        <v>7.15</v>
      </c>
      <c r="DG8" s="3">
        <v>7.15</v>
      </c>
      <c r="DH8" s="3">
        <v>7.3</v>
      </c>
      <c r="DI8" s="3">
        <v>1</v>
      </c>
      <c r="DJ8" s="3">
        <v>2788249.75</v>
      </c>
      <c r="DK8" s="3">
        <v>0</v>
      </c>
      <c r="DL8" s="3">
        <v>0</v>
      </c>
      <c r="DM8" s="3">
        <v>1330000</v>
      </c>
      <c r="DN8" s="3">
        <v>0</v>
      </c>
      <c r="DO8" s="3">
        <v>189310</v>
      </c>
      <c r="DP8" s="3">
        <v>-39399</v>
      </c>
      <c r="DQ8" s="3">
        <v>0</v>
      </c>
      <c r="DR8" s="3">
        <v>23397.9</v>
      </c>
      <c r="DS8" s="3">
        <v>3500</v>
      </c>
      <c r="DT8" s="3">
        <v>840737.77</v>
      </c>
      <c r="DU8" s="3">
        <v>0</v>
      </c>
      <c r="DV8" s="3">
        <v>0</v>
      </c>
      <c r="DW8" s="3">
        <v>0</v>
      </c>
      <c r="DX8" s="3">
        <v>0</v>
      </c>
      <c r="DY8" s="3">
        <v>0</v>
      </c>
      <c r="DZ8" s="3">
        <v>44949.47</v>
      </c>
      <c r="EA8" s="3">
        <v>0</v>
      </c>
      <c r="EB8" s="3">
        <v>0</v>
      </c>
      <c r="EC8" s="3">
        <v>396548</v>
      </c>
      <c r="ED8" s="3">
        <v>438639.3</v>
      </c>
      <c r="EE8" s="3">
        <v>-0.42</v>
      </c>
      <c r="EF8" s="3">
        <v>5175195</v>
      </c>
      <c r="EG8" s="3">
        <v>389965</v>
      </c>
      <c r="EH8" s="3">
        <v>1808.93</v>
      </c>
      <c r="EI8" s="2">
        <v>221535</v>
      </c>
      <c r="EJ8" s="2">
        <v>388335</v>
      </c>
      <c r="EK8" s="2" t="s">
        <v>154</v>
      </c>
      <c r="EL8" s="2" t="s">
        <v>155</v>
      </c>
    </row>
    <row r="9" spans="1:142">
      <c r="A9" s="2" t="s">
        <v>142</v>
      </c>
      <c r="B9" s="2" t="s">
        <v>143</v>
      </c>
      <c r="C9" s="2" t="s">
        <v>200</v>
      </c>
      <c r="D9" s="2" t="s">
        <v>201</v>
      </c>
      <c r="E9" s="2" t="s">
        <v>202</v>
      </c>
      <c r="F9" s="2" t="s">
        <v>203</v>
      </c>
      <c r="G9" s="2" t="s">
        <v>204</v>
      </c>
      <c r="H9" s="2" t="s">
        <v>205</v>
      </c>
      <c r="I9" s="2" t="s">
        <v>205</v>
      </c>
      <c r="J9" s="2" t="s">
        <v>205</v>
      </c>
      <c r="K9" s="2" t="s">
        <v>171</v>
      </c>
      <c r="L9" s="2">
        <v>1</v>
      </c>
      <c r="M9" s="3">
        <v>33</v>
      </c>
      <c r="N9" s="3">
        <v>33</v>
      </c>
      <c r="O9" s="3">
        <v>1700</v>
      </c>
      <c r="P9" s="2" t="s">
        <v>206</v>
      </c>
      <c r="Q9" s="2" t="s">
        <v>152</v>
      </c>
      <c r="R9" s="3">
        <v>1</v>
      </c>
      <c r="S9" s="2" t="s">
        <v>153</v>
      </c>
      <c r="T9" s="2" t="s">
        <v>143</v>
      </c>
      <c r="U9" s="2" t="s">
        <v>152</v>
      </c>
      <c r="V9" s="2" t="s">
        <v>152</v>
      </c>
      <c r="W9" s="3">
        <v>53428960</v>
      </c>
      <c r="X9" s="3">
        <v>52870755</v>
      </c>
      <c r="Y9" s="3">
        <v>53566364</v>
      </c>
      <c r="Z9" s="3">
        <v>53006873</v>
      </c>
      <c r="AA9" s="3">
        <v>0</v>
      </c>
      <c r="AB9" s="3">
        <v>0</v>
      </c>
      <c r="AC9" s="3">
        <v>0</v>
      </c>
      <c r="AD9" s="3">
        <v>0</v>
      </c>
      <c r="AE9" s="3">
        <v>14179083</v>
      </c>
      <c r="AF9" s="3">
        <v>14080698</v>
      </c>
      <c r="AG9" s="3">
        <v>7376863</v>
      </c>
      <c r="AH9" s="3">
        <v>7295016</v>
      </c>
      <c r="AI9" s="3">
        <v>8668473</v>
      </c>
      <c r="AJ9" s="3">
        <v>8580803</v>
      </c>
      <c r="AK9" s="3">
        <v>2825516</v>
      </c>
      <c r="AL9" s="3">
        <v>2795153</v>
      </c>
      <c r="AM9" s="3">
        <v>0</v>
      </c>
      <c r="AN9" s="3">
        <v>0</v>
      </c>
      <c r="AO9" s="3">
        <v>558205</v>
      </c>
      <c r="AP9" s="3">
        <v>559491</v>
      </c>
      <c r="AQ9" s="3">
        <v>0</v>
      </c>
      <c r="AR9" s="3">
        <v>0</v>
      </c>
      <c r="AS9" s="3">
        <v>0</v>
      </c>
      <c r="AT9" s="3">
        <v>98385</v>
      </c>
      <c r="AU9" s="3">
        <v>81847</v>
      </c>
      <c r="AV9" s="3">
        <v>2645</v>
      </c>
      <c r="AW9" s="3">
        <v>948</v>
      </c>
      <c r="AX9" s="3">
        <v>1357.17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389492</v>
      </c>
      <c r="CJ9" s="3">
        <v>-94.38</v>
      </c>
      <c r="CK9" s="3">
        <v>0</v>
      </c>
      <c r="CL9" s="3">
        <v>0</v>
      </c>
      <c r="CM9" s="3">
        <v>85025</v>
      </c>
      <c r="CN9" s="3">
        <v>29415</v>
      </c>
      <c r="CO9" s="3">
        <v>169999</v>
      </c>
      <c r="CP9" s="3">
        <v>0</v>
      </c>
      <c r="CQ9" s="3">
        <v>0</v>
      </c>
      <c r="CR9" s="3">
        <v>169999</v>
      </c>
      <c r="CS9" s="3">
        <v>1451.55</v>
      </c>
      <c r="CT9" s="3">
        <v>180232</v>
      </c>
      <c r="CU9" s="3">
        <v>-2645</v>
      </c>
      <c r="CV9" s="3">
        <v>-948</v>
      </c>
      <c r="CW9" s="3">
        <v>475</v>
      </c>
      <c r="CX9" s="3">
        <v>950</v>
      </c>
      <c r="CY9" s="3">
        <v>7.15</v>
      </c>
      <c r="CZ9" s="3">
        <v>7.15</v>
      </c>
      <c r="DA9" s="3">
        <v>7.3</v>
      </c>
      <c r="DB9" s="3">
        <v>1</v>
      </c>
      <c r="DC9" s="3">
        <v>0.6</v>
      </c>
      <c r="DD9" s="3">
        <v>475</v>
      </c>
      <c r="DE9" s="3">
        <v>950</v>
      </c>
      <c r="DF9" s="3">
        <v>7.15</v>
      </c>
      <c r="DG9" s="3">
        <v>7.15</v>
      </c>
      <c r="DH9" s="3">
        <v>7.3</v>
      </c>
      <c r="DI9" s="3">
        <v>1</v>
      </c>
      <c r="DJ9" s="3">
        <v>1215492.8500000001</v>
      </c>
      <c r="DK9" s="3">
        <v>0</v>
      </c>
      <c r="DL9" s="3">
        <v>0</v>
      </c>
      <c r="DM9" s="3">
        <v>689486.25</v>
      </c>
      <c r="DN9" s="3">
        <v>0</v>
      </c>
      <c r="DO9" s="3">
        <v>180232</v>
      </c>
      <c r="DP9" s="3">
        <v>-2645</v>
      </c>
      <c r="DQ9" s="3">
        <v>-948</v>
      </c>
      <c r="DR9" s="3">
        <v>10199.94</v>
      </c>
      <c r="DS9" s="3">
        <v>3500</v>
      </c>
      <c r="DT9" s="3">
        <v>1650084.58</v>
      </c>
      <c r="DU9" s="3">
        <v>0</v>
      </c>
      <c r="DV9" s="3">
        <v>0</v>
      </c>
      <c r="DW9" s="3">
        <v>0</v>
      </c>
      <c r="DX9" s="3">
        <v>0</v>
      </c>
      <c r="DY9" s="3">
        <v>0</v>
      </c>
      <c r="DZ9" s="3">
        <v>134848.42000000001</v>
      </c>
      <c r="EA9" s="3">
        <v>0</v>
      </c>
      <c r="EB9" s="3">
        <v>0</v>
      </c>
      <c r="EC9" s="3">
        <v>697191</v>
      </c>
      <c r="ED9" s="3">
        <v>771194.16</v>
      </c>
      <c r="EE9" s="3">
        <v>0.38</v>
      </c>
      <c r="EF9" s="3">
        <v>3748996</v>
      </c>
      <c r="EG9" s="3">
        <v>169999</v>
      </c>
      <c r="EH9" s="3">
        <v>1451.5500000000002</v>
      </c>
      <c r="EI9" s="2">
        <v>389492</v>
      </c>
      <c r="EJ9" s="2">
        <v>168713</v>
      </c>
      <c r="EK9" s="2" t="s">
        <v>154</v>
      </c>
      <c r="EL9" s="2" t="s">
        <v>155</v>
      </c>
    </row>
    <row r="10" spans="1:142">
      <c r="A10" s="2" t="s">
        <v>142</v>
      </c>
      <c r="B10" s="2" t="s">
        <v>143</v>
      </c>
      <c r="C10" s="2" t="s">
        <v>207</v>
      </c>
      <c r="D10" s="2" t="s">
        <v>208</v>
      </c>
      <c r="E10" s="2" t="s">
        <v>209</v>
      </c>
      <c r="F10" s="2" t="s">
        <v>210</v>
      </c>
      <c r="G10" s="2" t="s">
        <v>211</v>
      </c>
      <c r="H10" s="2" t="s">
        <v>205</v>
      </c>
      <c r="I10" s="2" t="s">
        <v>205</v>
      </c>
      <c r="J10" s="2" t="s">
        <v>205</v>
      </c>
      <c r="K10" s="2" t="s">
        <v>171</v>
      </c>
      <c r="L10" s="2">
        <v>1</v>
      </c>
      <c r="M10" s="3">
        <v>132</v>
      </c>
      <c r="N10" s="3">
        <v>132</v>
      </c>
      <c r="O10" s="3">
        <v>11000</v>
      </c>
      <c r="P10" s="2" t="s">
        <v>212</v>
      </c>
      <c r="Q10" s="2" t="s">
        <v>193</v>
      </c>
      <c r="R10" s="3">
        <v>1000</v>
      </c>
      <c r="S10" s="2" t="s">
        <v>153</v>
      </c>
      <c r="T10" s="2" t="s">
        <v>143</v>
      </c>
      <c r="U10" s="2" t="s">
        <v>193</v>
      </c>
      <c r="V10" s="2" t="s">
        <v>193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2495400</v>
      </c>
      <c r="AP10" s="3">
        <v>2496300</v>
      </c>
      <c r="AQ10" s="3">
        <v>0</v>
      </c>
      <c r="AR10" s="3">
        <v>0</v>
      </c>
      <c r="AS10" s="3">
        <v>0</v>
      </c>
      <c r="AT10" s="3">
        <v>417700</v>
      </c>
      <c r="AU10" s="3">
        <v>466300</v>
      </c>
      <c r="AV10" s="3">
        <v>299249</v>
      </c>
      <c r="AW10" s="3">
        <v>144633</v>
      </c>
      <c r="AX10" s="3">
        <v>9101.35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149833</v>
      </c>
      <c r="CJ10" s="3">
        <v>184.15</v>
      </c>
      <c r="CK10" s="3">
        <v>0</v>
      </c>
      <c r="CL10" s="3">
        <v>0</v>
      </c>
      <c r="CM10" s="3">
        <v>37951</v>
      </c>
      <c r="CN10" s="3">
        <v>12667</v>
      </c>
      <c r="CO10" s="3">
        <v>2346467</v>
      </c>
      <c r="CP10" s="3">
        <v>0</v>
      </c>
      <c r="CQ10" s="3">
        <v>0</v>
      </c>
      <c r="CR10" s="3">
        <v>2346467</v>
      </c>
      <c r="CS10" s="3">
        <v>8917.2000000000007</v>
      </c>
      <c r="CT10" s="3">
        <v>884000</v>
      </c>
      <c r="CU10" s="3">
        <v>-299249</v>
      </c>
      <c r="CV10" s="3">
        <v>-144633</v>
      </c>
      <c r="CW10" s="3">
        <v>475</v>
      </c>
      <c r="CX10" s="3">
        <v>950</v>
      </c>
      <c r="CY10" s="3">
        <v>6.65</v>
      </c>
      <c r="CZ10" s="3">
        <v>6.65</v>
      </c>
      <c r="DA10" s="3">
        <v>7.3</v>
      </c>
      <c r="DB10" s="3">
        <v>1</v>
      </c>
      <c r="DC10" s="3">
        <v>0.6</v>
      </c>
      <c r="DD10" s="3">
        <v>475</v>
      </c>
      <c r="DE10" s="3">
        <v>950</v>
      </c>
      <c r="DF10" s="3">
        <v>6.65</v>
      </c>
      <c r="DG10" s="3">
        <v>6.65</v>
      </c>
      <c r="DH10" s="3">
        <v>7.3</v>
      </c>
      <c r="DI10" s="3">
        <v>1</v>
      </c>
      <c r="DJ10" s="3">
        <v>15604005.550000001</v>
      </c>
      <c r="DK10" s="3">
        <v>0</v>
      </c>
      <c r="DL10" s="3">
        <v>0</v>
      </c>
      <c r="DM10" s="3">
        <v>4235670</v>
      </c>
      <c r="DN10" s="3">
        <v>0</v>
      </c>
      <c r="DO10" s="3">
        <v>884000</v>
      </c>
      <c r="DP10" s="3">
        <v>-299249</v>
      </c>
      <c r="DQ10" s="3">
        <v>-144633</v>
      </c>
      <c r="DR10" s="3">
        <v>140788.01999999999</v>
      </c>
      <c r="DS10" s="3">
        <v>5000</v>
      </c>
      <c r="DT10" s="3">
        <v>-4775636.3</v>
      </c>
      <c r="DU10" s="3">
        <v>0</v>
      </c>
      <c r="DV10" s="3">
        <v>0</v>
      </c>
      <c r="DW10" s="3">
        <v>4806169.08</v>
      </c>
      <c r="DX10" s="3">
        <v>0</v>
      </c>
      <c r="DY10" s="3">
        <v>89594</v>
      </c>
      <c r="DZ10" s="3">
        <v>0</v>
      </c>
      <c r="EA10" s="3">
        <v>0</v>
      </c>
      <c r="EB10" s="3">
        <v>0</v>
      </c>
      <c r="EC10" s="3">
        <v>0</v>
      </c>
      <c r="ED10" s="3">
        <v>0</v>
      </c>
      <c r="EE10" s="3">
        <v>-0.35</v>
      </c>
      <c r="EF10" s="3">
        <v>20989590</v>
      </c>
      <c r="EG10" s="3">
        <v>2346467</v>
      </c>
      <c r="EH10" s="3">
        <v>8917.2000000000007</v>
      </c>
      <c r="EI10" s="2">
        <v>149833</v>
      </c>
      <c r="EJ10" s="2">
        <v>2345567</v>
      </c>
      <c r="EK10" s="2" t="s">
        <v>154</v>
      </c>
      <c r="EL10" s="2" t="s">
        <v>162</v>
      </c>
    </row>
    <row r="11" spans="1:142">
      <c r="A11" s="2" t="s">
        <v>142</v>
      </c>
      <c r="B11" s="2" t="s">
        <v>143</v>
      </c>
      <c r="C11" s="2" t="s">
        <v>213</v>
      </c>
      <c r="D11" s="2" t="s">
        <v>214</v>
      </c>
      <c r="E11" s="2" t="s">
        <v>215</v>
      </c>
      <c r="F11" s="2" t="s">
        <v>216</v>
      </c>
      <c r="G11" s="2" t="s">
        <v>217</v>
      </c>
      <c r="H11" s="2" t="s">
        <v>205</v>
      </c>
      <c r="I11" s="2" t="s">
        <v>205</v>
      </c>
      <c r="J11" s="2" t="s">
        <v>205</v>
      </c>
      <c r="K11" s="2" t="s">
        <v>150</v>
      </c>
      <c r="L11" s="2">
        <v>2</v>
      </c>
      <c r="M11" s="3">
        <v>33</v>
      </c>
      <c r="N11" s="3">
        <v>33</v>
      </c>
      <c r="O11" s="3">
        <v>3800</v>
      </c>
      <c r="P11" s="2" t="s">
        <v>218</v>
      </c>
      <c r="Q11" s="2" t="s">
        <v>152</v>
      </c>
      <c r="R11" s="3">
        <v>1000</v>
      </c>
      <c r="S11" s="2" t="s">
        <v>153</v>
      </c>
      <c r="T11" s="2" t="s">
        <v>143</v>
      </c>
      <c r="U11" s="2" t="s">
        <v>152</v>
      </c>
      <c r="V11" s="2" t="s">
        <v>152</v>
      </c>
      <c r="W11" s="3">
        <v>101049.99</v>
      </c>
      <c r="X11" s="3">
        <v>99647.96</v>
      </c>
      <c r="Y11" s="3">
        <v>101482.11</v>
      </c>
      <c r="Z11" s="3">
        <v>100079.43</v>
      </c>
      <c r="AA11" s="3">
        <v>0</v>
      </c>
      <c r="AB11" s="3">
        <v>0</v>
      </c>
      <c r="AC11" s="3">
        <v>0</v>
      </c>
      <c r="AD11" s="3">
        <v>0</v>
      </c>
      <c r="AE11" s="3">
        <v>17241.349999999999</v>
      </c>
      <c r="AF11" s="3">
        <v>17001.37</v>
      </c>
      <c r="AG11" s="3">
        <v>18237.27</v>
      </c>
      <c r="AH11" s="3">
        <v>17973.82</v>
      </c>
      <c r="AI11" s="3">
        <v>24064.44</v>
      </c>
      <c r="AJ11" s="3">
        <v>23796.78</v>
      </c>
      <c r="AK11" s="3">
        <v>0</v>
      </c>
      <c r="AL11" s="3">
        <v>0</v>
      </c>
      <c r="AM11" s="3">
        <v>0</v>
      </c>
      <c r="AN11" s="3">
        <v>0</v>
      </c>
      <c r="AO11" s="3">
        <v>1402030</v>
      </c>
      <c r="AP11" s="3">
        <v>1402680</v>
      </c>
      <c r="AQ11" s="3">
        <v>0</v>
      </c>
      <c r="AR11" s="3">
        <v>0</v>
      </c>
      <c r="AS11" s="3">
        <v>0</v>
      </c>
      <c r="AT11" s="3">
        <v>239980</v>
      </c>
      <c r="AU11" s="3">
        <v>263450</v>
      </c>
      <c r="AV11" s="3">
        <v>65052</v>
      </c>
      <c r="AW11" s="3">
        <v>0</v>
      </c>
      <c r="AX11" s="3">
        <v>3564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607356</v>
      </c>
      <c r="CJ11" s="3">
        <v>823.59</v>
      </c>
      <c r="CK11" s="3">
        <v>0</v>
      </c>
      <c r="CL11" s="3">
        <v>0</v>
      </c>
      <c r="CM11" s="3">
        <v>151551</v>
      </c>
      <c r="CN11" s="3">
        <v>51057</v>
      </c>
      <c r="CO11" s="3">
        <v>795324</v>
      </c>
      <c r="CP11" s="3">
        <v>0</v>
      </c>
      <c r="CQ11" s="3">
        <v>0</v>
      </c>
      <c r="CR11" s="3">
        <v>795324</v>
      </c>
      <c r="CS11" s="3">
        <v>3040</v>
      </c>
      <c r="CT11" s="3">
        <v>503430</v>
      </c>
      <c r="CU11" s="3">
        <v>-65052</v>
      </c>
      <c r="CV11" s="3">
        <v>0</v>
      </c>
      <c r="CW11" s="3">
        <v>475</v>
      </c>
      <c r="CX11" s="3">
        <v>950</v>
      </c>
      <c r="CY11" s="3">
        <v>8</v>
      </c>
      <c r="CZ11" s="3">
        <v>8</v>
      </c>
      <c r="DA11" s="3">
        <v>7.3</v>
      </c>
      <c r="DB11" s="3">
        <v>1</v>
      </c>
      <c r="DC11" s="3">
        <v>0.6</v>
      </c>
      <c r="DD11" s="3">
        <v>475</v>
      </c>
      <c r="DE11" s="3">
        <v>950</v>
      </c>
      <c r="DF11" s="3">
        <v>8</v>
      </c>
      <c r="DG11" s="3">
        <v>8</v>
      </c>
      <c r="DH11" s="3">
        <v>7.3</v>
      </c>
      <c r="DI11" s="3">
        <v>1</v>
      </c>
      <c r="DJ11" s="3">
        <v>6362592</v>
      </c>
      <c r="DK11" s="3">
        <v>0</v>
      </c>
      <c r="DL11" s="3">
        <v>0</v>
      </c>
      <c r="DM11" s="3">
        <v>1444000</v>
      </c>
      <c r="DN11" s="3">
        <v>0</v>
      </c>
      <c r="DO11" s="3">
        <v>503430</v>
      </c>
      <c r="DP11" s="3">
        <v>-65052</v>
      </c>
      <c r="DQ11" s="3">
        <v>0</v>
      </c>
      <c r="DR11" s="3">
        <v>47719.44</v>
      </c>
      <c r="DS11" s="3">
        <v>3500</v>
      </c>
      <c r="DT11" s="3">
        <v>3105748.51</v>
      </c>
      <c r="DU11" s="3">
        <v>0</v>
      </c>
      <c r="DV11" s="3">
        <v>0</v>
      </c>
      <c r="DW11" s="3">
        <v>0</v>
      </c>
      <c r="DX11" s="3">
        <v>0</v>
      </c>
      <c r="DY11" s="3">
        <v>0</v>
      </c>
      <c r="DZ11" s="3">
        <v>204315.79</v>
      </c>
      <c r="EA11" s="3">
        <v>0</v>
      </c>
      <c r="EB11" s="3">
        <v>0</v>
      </c>
      <c r="EC11" s="3">
        <v>1239006</v>
      </c>
      <c r="ED11" s="3">
        <v>1202564.8799999999</v>
      </c>
      <c r="EE11" s="3">
        <v>0.05</v>
      </c>
      <c r="EF11" s="3">
        <v>11466990</v>
      </c>
      <c r="EG11" s="3">
        <v>795324</v>
      </c>
      <c r="EH11" s="3">
        <v>2740.41</v>
      </c>
      <c r="EI11" s="2">
        <v>607356</v>
      </c>
      <c r="EJ11" s="2">
        <v>794674</v>
      </c>
      <c r="EK11" s="2" t="s">
        <v>154</v>
      </c>
      <c r="EL11" s="2" t="s">
        <v>155</v>
      </c>
    </row>
    <row r="12" spans="1:142">
      <c r="A12" s="2" t="s">
        <v>142</v>
      </c>
      <c r="B12" s="2" t="s">
        <v>143</v>
      </c>
      <c r="C12" s="2" t="s">
        <v>219</v>
      </c>
      <c r="D12" s="2" t="s">
        <v>220</v>
      </c>
      <c r="E12" s="2" t="s">
        <v>221</v>
      </c>
      <c r="F12" s="2" t="s">
        <v>216</v>
      </c>
      <c r="G12" s="2" t="s">
        <v>222</v>
      </c>
      <c r="H12" s="2" t="s">
        <v>205</v>
      </c>
      <c r="I12" s="2" t="s">
        <v>205</v>
      </c>
      <c r="J12" s="2" t="s">
        <v>205</v>
      </c>
      <c r="K12" s="2" t="s">
        <v>150</v>
      </c>
      <c r="L12" s="2">
        <v>2</v>
      </c>
      <c r="M12" s="3">
        <v>33</v>
      </c>
      <c r="N12" s="3">
        <v>33</v>
      </c>
      <c r="O12" s="3">
        <v>3000</v>
      </c>
      <c r="P12" s="2" t="s">
        <v>223</v>
      </c>
      <c r="Q12" s="2" t="s">
        <v>152</v>
      </c>
      <c r="R12" s="3">
        <v>1000</v>
      </c>
      <c r="S12" s="2" t="s">
        <v>153</v>
      </c>
      <c r="T12" s="2" t="s">
        <v>143</v>
      </c>
      <c r="U12" s="2" t="s">
        <v>152</v>
      </c>
      <c r="V12" s="2" t="s">
        <v>152</v>
      </c>
      <c r="W12" s="3">
        <v>51787.59</v>
      </c>
      <c r="X12" s="3">
        <v>51309.78</v>
      </c>
      <c r="Y12" s="3">
        <v>51856.56</v>
      </c>
      <c r="Z12" s="3">
        <v>51378.46</v>
      </c>
      <c r="AA12" s="3">
        <v>0</v>
      </c>
      <c r="AB12" s="3">
        <v>0</v>
      </c>
      <c r="AC12" s="3">
        <v>0</v>
      </c>
      <c r="AD12" s="3">
        <v>0</v>
      </c>
      <c r="AE12" s="3">
        <v>8350.86</v>
      </c>
      <c r="AF12" s="3">
        <v>8277.83</v>
      </c>
      <c r="AG12" s="3">
        <v>9250.7199999999993</v>
      </c>
      <c r="AH12" s="3">
        <v>9168.8700000000008</v>
      </c>
      <c r="AI12" s="3">
        <v>15845.16</v>
      </c>
      <c r="AJ12" s="3">
        <v>15722.75</v>
      </c>
      <c r="AK12" s="3">
        <v>0</v>
      </c>
      <c r="AL12" s="3">
        <v>0</v>
      </c>
      <c r="AM12" s="3">
        <v>0</v>
      </c>
      <c r="AN12" s="3">
        <v>0</v>
      </c>
      <c r="AO12" s="3">
        <v>477810</v>
      </c>
      <c r="AP12" s="3">
        <v>478100</v>
      </c>
      <c r="AQ12" s="3">
        <v>0</v>
      </c>
      <c r="AR12" s="3">
        <v>0</v>
      </c>
      <c r="AS12" s="3">
        <v>0</v>
      </c>
      <c r="AT12" s="3">
        <v>73030</v>
      </c>
      <c r="AU12" s="3">
        <v>81850</v>
      </c>
      <c r="AV12" s="3">
        <v>118</v>
      </c>
      <c r="AW12" s="3">
        <v>0</v>
      </c>
      <c r="AX12" s="3">
        <v>1273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468501</v>
      </c>
      <c r="CJ12" s="3">
        <v>442.75</v>
      </c>
      <c r="CK12" s="3">
        <v>0</v>
      </c>
      <c r="CL12" s="3">
        <v>0</v>
      </c>
      <c r="CM12" s="3">
        <v>88329</v>
      </c>
      <c r="CN12" s="3">
        <v>33963</v>
      </c>
      <c r="CO12" s="3">
        <v>60000</v>
      </c>
      <c r="CP12" s="3">
        <v>0</v>
      </c>
      <c r="CQ12" s="3">
        <v>0</v>
      </c>
      <c r="CR12" s="3">
        <v>60000</v>
      </c>
      <c r="CS12" s="3">
        <v>2400</v>
      </c>
      <c r="CT12" s="3">
        <v>154880</v>
      </c>
      <c r="CU12" s="3">
        <v>-118</v>
      </c>
      <c r="CV12" s="3">
        <v>0</v>
      </c>
      <c r="CW12" s="3">
        <v>475</v>
      </c>
      <c r="CX12" s="3">
        <v>950</v>
      </c>
      <c r="CY12" s="3">
        <v>8</v>
      </c>
      <c r="CZ12" s="3">
        <v>8</v>
      </c>
      <c r="DA12" s="3">
        <v>7.3</v>
      </c>
      <c r="DB12" s="3">
        <v>1</v>
      </c>
      <c r="DC12" s="3">
        <v>0.6</v>
      </c>
      <c r="DD12" s="3">
        <v>475</v>
      </c>
      <c r="DE12" s="3">
        <v>950</v>
      </c>
      <c r="DF12" s="3">
        <v>8</v>
      </c>
      <c r="DG12" s="3">
        <v>8</v>
      </c>
      <c r="DH12" s="3">
        <v>7.3</v>
      </c>
      <c r="DI12" s="3">
        <v>1</v>
      </c>
      <c r="DJ12" s="3">
        <v>480000</v>
      </c>
      <c r="DK12" s="3">
        <v>0</v>
      </c>
      <c r="DL12" s="3">
        <v>0</v>
      </c>
      <c r="DM12" s="3">
        <v>1140000</v>
      </c>
      <c r="DN12" s="3">
        <v>0</v>
      </c>
      <c r="DO12" s="3">
        <v>154880</v>
      </c>
      <c r="DP12" s="3">
        <v>-118</v>
      </c>
      <c r="DQ12" s="3">
        <v>0</v>
      </c>
      <c r="DR12" s="3">
        <v>575.94000000000005</v>
      </c>
      <c r="DS12" s="3">
        <v>3500</v>
      </c>
      <c r="DT12" s="3">
        <v>204197.79</v>
      </c>
      <c r="DU12" s="3">
        <v>0</v>
      </c>
      <c r="DV12" s="3">
        <v>0</v>
      </c>
      <c r="DW12" s="3">
        <v>0</v>
      </c>
      <c r="DX12" s="3">
        <v>576.17999999999995</v>
      </c>
      <c r="DY12" s="3">
        <v>0</v>
      </c>
      <c r="DZ12" s="3">
        <v>204315.79</v>
      </c>
      <c r="EA12" s="3">
        <v>0</v>
      </c>
      <c r="EB12" s="3">
        <v>0</v>
      </c>
      <c r="EC12" s="3">
        <v>0</v>
      </c>
      <c r="ED12" s="3">
        <v>0</v>
      </c>
      <c r="EE12" s="3">
        <v>0.09</v>
      </c>
      <c r="EF12" s="3">
        <v>1983730</v>
      </c>
      <c r="EG12" s="3">
        <v>9599</v>
      </c>
      <c r="EH12" s="3">
        <v>830.25</v>
      </c>
      <c r="EI12" s="2">
        <v>468501</v>
      </c>
      <c r="EJ12" s="2">
        <v>9309</v>
      </c>
      <c r="EK12" s="2" t="s">
        <v>154</v>
      </c>
      <c r="EL12" s="2" t="s">
        <v>162</v>
      </c>
    </row>
    <row r="13" spans="1:142">
      <c r="A13" s="2" t="s">
        <v>142</v>
      </c>
      <c r="B13" s="2" t="s">
        <v>143</v>
      </c>
      <c r="C13" s="2" t="s">
        <v>224</v>
      </c>
      <c r="D13" s="2" t="s">
        <v>225</v>
      </c>
      <c r="E13" s="2" t="s">
        <v>226</v>
      </c>
      <c r="F13" s="2" t="s">
        <v>227</v>
      </c>
      <c r="H13" s="2" t="s">
        <v>228</v>
      </c>
      <c r="I13" s="2" t="s">
        <v>229</v>
      </c>
      <c r="J13" s="2" t="s">
        <v>230</v>
      </c>
      <c r="K13" s="2" t="s">
        <v>150</v>
      </c>
      <c r="L13" s="2">
        <v>2</v>
      </c>
      <c r="M13" s="3">
        <v>11</v>
      </c>
      <c r="N13" s="3">
        <v>11</v>
      </c>
      <c r="O13" s="3">
        <v>1700</v>
      </c>
      <c r="P13" s="2" t="s">
        <v>231</v>
      </c>
      <c r="Q13" s="2" t="s">
        <v>152</v>
      </c>
      <c r="R13" s="3">
        <v>1000</v>
      </c>
      <c r="S13" s="2" t="s">
        <v>153</v>
      </c>
      <c r="T13" s="2" t="s">
        <v>232</v>
      </c>
      <c r="U13" s="2" t="s">
        <v>152</v>
      </c>
      <c r="V13" s="2" t="s">
        <v>152</v>
      </c>
      <c r="W13" s="3">
        <v>26538.37</v>
      </c>
      <c r="X13" s="3">
        <v>26206.98</v>
      </c>
      <c r="Y13" s="3">
        <v>28531.23</v>
      </c>
      <c r="Z13" s="3">
        <v>28187.74</v>
      </c>
      <c r="AA13" s="3">
        <v>0</v>
      </c>
      <c r="AB13" s="3">
        <v>0</v>
      </c>
      <c r="AC13" s="3">
        <v>0</v>
      </c>
      <c r="AD13" s="3">
        <v>0</v>
      </c>
      <c r="AE13" s="3">
        <v>3908.77</v>
      </c>
      <c r="AF13" s="3">
        <v>3856.26</v>
      </c>
      <c r="AG13" s="3">
        <v>4512.1899999999996</v>
      </c>
      <c r="AH13" s="3">
        <v>4457.45</v>
      </c>
      <c r="AI13" s="3">
        <v>7117.01</v>
      </c>
      <c r="AJ13" s="3">
        <v>7032.28</v>
      </c>
      <c r="AK13" s="3">
        <v>456.75</v>
      </c>
      <c r="AL13" s="3">
        <v>456.75</v>
      </c>
      <c r="AM13" s="3">
        <v>0</v>
      </c>
      <c r="AN13" s="3">
        <v>0</v>
      </c>
      <c r="AO13" s="3">
        <v>331390</v>
      </c>
      <c r="AP13" s="3">
        <v>343490</v>
      </c>
      <c r="AQ13" s="3">
        <v>0</v>
      </c>
      <c r="AR13" s="3">
        <v>0</v>
      </c>
      <c r="AS13" s="3">
        <v>0</v>
      </c>
      <c r="AT13" s="3">
        <v>52510</v>
      </c>
      <c r="AU13" s="3">
        <v>54740</v>
      </c>
      <c r="AV13" s="3">
        <v>4328</v>
      </c>
      <c r="AW13" s="3">
        <v>0</v>
      </c>
      <c r="AX13" s="3">
        <v>979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254325</v>
      </c>
      <c r="CJ13" s="3">
        <v>114</v>
      </c>
      <c r="CK13" s="3">
        <v>0</v>
      </c>
      <c r="CL13" s="3">
        <v>0</v>
      </c>
      <c r="CM13" s="3">
        <v>59226</v>
      </c>
      <c r="CN13" s="3">
        <v>21176</v>
      </c>
      <c r="CO13" s="3">
        <v>89165</v>
      </c>
      <c r="CP13" s="3">
        <v>0</v>
      </c>
      <c r="CQ13" s="3">
        <v>0</v>
      </c>
      <c r="CR13" s="3">
        <v>89165</v>
      </c>
      <c r="CS13" s="3">
        <v>1360</v>
      </c>
      <c r="CT13" s="3">
        <v>107250</v>
      </c>
      <c r="CU13" s="3">
        <v>-4328</v>
      </c>
      <c r="CV13" s="3">
        <v>0</v>
      </c>
      <c r="CW13" s="3">
        <v>475</v>
      </c>
      <c r="CX13" s="3">
        <v>950</v>
      </c>
      <c r="CY13" s="3">
        <v>8.8000000000000007</v>
      </c>
      <c r="CZ13" s="3">
        <v>8.8000000000000007</v>
      </c>
      <c r="DA13" s="3">
        <v>7.3</v>
      </c>
      <c r="DB13" s="3">
        <v>1</v>
      </c>
      <c r="DC13" s="3">
        <v>0.6</v>
      </c>
      <c r="DD13" s="3">
        <v>475</v>
      </c>
      <c r="DE13" s="3">
        <v>950</v>
      </c>
      <c r="DF13" s="3">
        <v>8.8000000000000007</v>
      </c>
      <c r="DG13" s="3">
        <v>8.8000000000000007</v>
      </c>
      <c r="DH13" s="3">
        <v>7.3</v>
      </c>
      <c r="DI13" s="3">
        <v>1</v>
      </c>
      <c r="DJ13" s="3">
        <v>784652</v>
      </c>
      <c r="DK13" s="3">
        <v>0</v>
      </c>
      <c r="DL13" s="3">
        <v>0</v>
      </c>
      <c r="DM13" s="3">
        <v>646000</v>
      </c>
      <c r="DN13" s="3">
        <v>0</v>
      </c>
      <c r="DO13" s="3">
        <v>107250</v>
      </c>
      <c r="DP13" s="3">
        <v>-4328</v>
      </c>
      <c r="DQ13" s="3">
        <v>0</v>
      </c>
      <c r="DR13" s="3">
        <v>5349.9</v>
      </c>
      <c r="DS13" s="3">
        <v>2000</v>
      </c>
      <c r="DT13" s="3">
        <v>1435461.47</v>
      </c>
      <c r="DU13" s="3">
        <v>0</v>
      </c>
      <c r="DV13" s="3">
        <v>0</v>
      </c>
      <c r="DW13" s="3">
        <v>1735449.47</v>
      </c>
      <c r="DX13" s="3">
        <v>21.96</v>
      </c>
      <c r="DY13" s="3">
        <v>0</v>
      </c>
      <c r="DZ13" s="3">
        <v>1439789.47</v>
      </c>
      <c r="EA13" s="3">
        <v>0</v>
      </c>
      <c r="EB13" s="3">
        <v>0</v>
      </c>
      <c r="EC13" s="3">
        <v>0</v>
      </c>
      <c r="ED13" s="3">
        <v>0</v>
      </c>
      <c r="EE13" s="3">
        <v>0.2</v>
      </c>
      <c r="EF13" s="3">
        <v>4716185</v>
      </c>
      <c r="EG13" s="3">
        <v>89165</v>
      </c>
      <c r="EH13" s="3">
        <v>865</v>
      </c>
      <c r="EI13" s="2">
        <v>254325</v>
      </c>
      <c r="EJ13" s="2">
        <v>77065</v>
      </c>
      <c r="EK13" s="2" t="s">
        <v>154</v>
      </c>
      <c r="EL13" s="2" t="s">
        <v>162</v>
      </c>
    </row>
    <row r="14" spans="1:142">
      <c r="A14" s="2" t="s">
        <v>142</v>
      </c>
      <c r="B14" s="2" t="s">
        <v>143</v>
      </c>
      <c r="C14" s="2" t="s">
        <v>233</v>
      </c>
      <c r="D14" s="2" t="s">
        <v>234</v>
      </c>
      <c r="E14" s="2" t="s">
        <v>235</v>
      </c>
      <c r="F14" s="2" t="s">
        <v>236</v>
      </c>
      <c r="G14" s="2" t="s">
        <v>237</v>
      </c>
      <c r="H14" s="2" t="s">
        <v>205</v>
      </c>
      <c r="I14" s="2" t="s">
        <v>205</v>
      </c>
      <c r="J14" s="2" t="s">
        <v>205</v>
      </c>
      <c r="K14" s="2" t="s">
        <v>171</v>
      </c>
      <c r="L14" s="2">
        <v>1</v>
      </c>
      <c r="M14" s="3">
        <v>33</v>
      </c>
      <c r="N14" s="3">
        <v>33</v>
      </c>
      <c r="O14" s="3">
        <v>5000</v>
      </c>
      <c r="P14" s="2" t="s">
        <v>238</v>
      </c>
      <c r="Q14" s="2" t="s">
        <v>152</v>
      </c>
      <c r="R14" s="3">
        <v>500</v>
      </c>
      <c r="S14" s="2" t="s">
        <v>153</v>
      </c>
      <c r="T14" s="2" t="s">
        <v>143</v>
      </c>
      <c r="U14" s="2" t="s">
        <v>152</v>
      </c>
      <c r="V14" s="2" t="s">
        <v>152</v>
      </c>
      <c r="W14" s="3">
        <v>146793</v>
      </c>
      <c r="X14" s="3">
        <v>145189.57</v>
      </c>
      <c r="Y14" s="3">
        <v>147433.24</v>
      </c>
      <c r="Z14" s="3">
        <v>145825.82</v>
      </c>
      <c r="AA14" s="3">
        <v>0</v>
      </c>
      <c r="AB14" s="3">
        <v>0</v>
      </c>
      <c r="AC14" s="3">
        <v>0</v>
      </c>
      <c r="AD14" s="3">
        <v>0</v>
      </c>
      <c r="AE14" s="3">
        <v>24075.29</v>
      </c>
      <c r="AF14" s="3">
        <v>23803.39</v>
      </c>
      <c r="AG14" s="3">
        <v>24923.58</v>
      </c>
      <c r="AH14" s="3">
        <v>24666.39</v>
      </c>
      <c r="AI14" s="3">
        <v>31052.03</v>
      </c>
      <c r="AJ14" s="3">
        <v>30767.86</v>
      </c>
      <c r="AK14" s="3">
        <v>10412.5</v>
      </c>
      <c r="AL14" s="3">
        <v>10291.01</v>
      </c>
      <c r="AM14" s="3">
        <v>0</v>
      </c>
      <c r="AN14" s="3">
        <v>0</v>
      </c>
      <c r="AO14" s="3">
        <v>801715</v>
      </c>
      <c r="AP14" s="3">
        <v>803710</v>
      </c>
      <c r="AQ14" s="3">
        <v>0</v>
      </c>
      <c r="AR14" s="3">
        <v>0</v>
      </c>
      <c r="AS14" s="3">
        <v>0</v>
      </c>
      <c r="AT14" s="3">
        <v>135950</v>
      </c>
      <c r="AU14" s="3">
        <v>128595</v>
      </c>
      <c r="AV14" s="3">
        <v>68451</v>
      </c>
      <c r="AW14" s="3">
        <v>36172</v>
      </c>
      <c r="AX14" s="3">
        <v>2460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283327</v>
      </c>
      <c r="CJ14" s="3">
        <v>401.79</v>
      </c>
      <c r="CK14" s="3">
        <v>0</v>
      </c>
      <c r="CL14" s="3">
        <v>0</v>
      </c>
      <c r="CM14" s="3">
        <v>73634</v>
      </c>
      <c r="CN14" s="3">
        <v>24573</v>
      </c>
      <c r="CO14" s="3">
        <v>520383</v>
      </c>
      <c r="CP14" s="3">
        <v>0</v>
      </c>
      <c r="CQ14" s="3">
        <v>0</v>
      </c>
      <c r="CR14" s="3">
        <v>520383</v>
      </c>
      <c r="CS14" s="3">
        <v>4000</v>
      </c>
      <c r="CT14" s="3">
        <v>264545</v>
      </c>
      <c r="CU14" s="3">
        <v>-68451</v>
      </c>
      <c r="CV14" s="3">
        <v>-36172</v>
      </c>
      <c r="CW14" s="3">
        <v>475</v>
      </c>
      <c r="CX14" s="3">
        <v>950</v>
      </c>
      <c r="CY14" s="3">
        <v>7.15</v>
      </c>
      <c r="CZ14" s="3">
        <v>7.15</v>
      </c>
      <c r="DA14" s="3">
        <v>7.3</v>
      </c>
      <c r="DB14" s="3">
        <v>1</v>
      </c>
      <c r="DC14" s="3">
        <v>0.6</v>
      </c>
      <c r="DD14" s="3">
        <v>475</v>
      </c>
      <c r="DE14" s="3">
        <v>950</v>
      </c>
      <c r="DF14" s="3">
        <v>7.15</v>
      </c>
      <c r="DG14" s="3">
        <v>7.15</v>
      </c>
      <c r="DH14" s="3">
        <v>7.3</v>
      </c>
      <c r="DI14" s="3">
        <v>1</v>
      </c>
      <c r="DJ14" s="3">
        <v>3720738.45</v>
      </c>
      <c r="DK14" s="3">
        <v>0</v>
      </c>
      <c r="DL14" s="3">
        <v>0</v>
      </c>
      <c r="DM14" s="3">
        <v>1900000</v>
      </c>
      <c r="DN14" s="3">
        <v>0</v>
      </c>
      <c r="DO14" s="3">
        <v>264545</v>
      </c>
      <c r="DP14" s="3">
        <v>-68451</v>
      </c>
      <c r="DQ14" s="3">
        <v>-36172</v>
      </c>
      <c r="DR14" s="3">
        <v>31222.98</v>
      </c>
      <c r="DS14" s="3">
        <v>3500</v>
      </c>
      <c r="DT14" s="3">
        <v>419608.39</v>
      </c>
      <c r="DU14" s="3">
        <v>0</v>
      </c>
      <c r="DV14" s="3">
        <v>0</v>
      </c>
      <c r="DW14" s="3">
        <v>0</v>
      </c>
      <c r="DX14" s="3">
        <v>0</v>
      </c>
      <c r="DY14" s="3">
        <v>0</v>
      </c>
      <c r="DZ14" s="3">
        <v>180778.61</v>
      </c>
      <c r="EA14" s="3">
        <v>0</v>
      </c>
      <c r="EB14" s="3">
        <v>0</v>
      </c>
      <c r="EC14" s="3">
        <v>0</v>
      </c>
      <c r="ED14" s="3">
        <v>0</v>
      </c>
      <c r="EE14" s="3">
        <v>0.18</v>
      </c>
      <c r="EF14" s="3">
        <v>6339615</v>
      </c>
      <c r="EG14" s="3">
        <v>520383</v>
      </c>
      <c r="EH14" s="3">
        <v>2058.21</v>
      </c>
      <c r="EI14" s="2">
        <v>283327</v>
      </c>
      <c r="EJ14" s="2">
        <v>518388</v>
      </c>
      <c r="EK14" s="2" t="s">
        <v>154</v>
      </c>
      <c r="EL14" s="2" t="s">
        <v>162</v>
      </c>
    </row>
    <row r="15" spans="1:142">
      <c r="A15" s="2" t="s">
        <v>142</v>
      </c>
      <c r="B15" s="2" t="s">
        <v>143</v>
      </c>
      <c r="C15" s="2" t="s">
        <v>239</v>
      </c>
      <c r="D15" s="2" t="s">
        <v>240</v>
      </c>
      <c r="E15" s="2" t="s">
        <v>241</v>
      </c>
      <c r="F15" s="2" t="s">
        <v>242</v>
      </c>
      <c r="G15" s="2" t="s">
        <v>243</v>
      </c>
      <c r="H15" s="2" t="s">
        <v>244</v>
      </c>
      <c r="I15" s="2" t="s">
        <v>244</v>
      </c>
      <c r="J15" s="2" t="s">
        <v>244</v>
      </c>
      <c r="K15" s="2" t="s">
        <v>150</v>
      </c>
      <c r="L15" s="2">
        <v>2</v>
      </c>
      <c r="M15" s="3">
        <v>33</v>
      </c>
      <c r="N15" s="3">
        <v>33</v>
      </c>
      <c r="O15" s="3">
        <v>2200</v>
      </c>
      <c r="P15" s="2" t="s">
        <v>245</v>
      </c>
      <c r="Q15" s="2" t="s">
        <v>193</v>
      </c>
      <c r="R15" s="3">
        <v>500</v>
      </c>
      <c r="S15" s="2" t="s">
        <v>153</v>
      </c>
      <c r="T15" s="2" t="s">
        <v>143</v>
      </c>
      <c r="U15" s="2" t="s">
        <v>193</v>
      </c>
      <c r="V15" s="2" t="s">
        <v>193</v>
      </c>
      <c r="W15" s="3">
        <v>821979.55</v>
      </c>
      <c r="X15" s="3">
        <v>821979.55</v>
      </c>
      <c r="Y15" s="3">
        <v>824228.95</v>
      </c>
      <c r="Z15" s="3">
        <v>824228.95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155154.6</v>
      </c>
      <c r="AH15" s="3">
        <v>169831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545552.5</v>
      </c>
      <c r="AP15" s="3">
        <v>546750</v>
      </c>
      <c r="AQ15" s="3">
        <v>0</v>
      </c>
      <c r="AR15" s="3">
        <v>0</v>
      </c>
      <c r="AS15" s="3">
        <v>0</v>
      </c>
      <c r="AT15" s="3">
        <v>78914</v>
      </c>
      <c r="AU15" s="3">
        <v>102593</v>
      </c>
      <c r="AV15" s="3">
        <v>13508</v>
      </c>
      <c r="AW15" s="3">
        <v>0</v>
      </c>
      <c r="AX15" s="3">
        <v>1123.5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432885</v>
      </c>
      <c r="CJ15" s="3">
        <v>161.72</v>
      </c>
      <c r="CK15" s="3">
        <v>0</v>
      </c>
      <c r="CL15" s="3">
        <v>0</v>
      </c>
      <c r="CM15" s="3">
        <v>105033</v>
      </c>
      <c r="CN15" s="3">
        <v>38553</v>
      </c>
      <c r="CO15" s="3">
        <v>113865</v>
      </c>
      <c r="CP15" s="3">
        <v>0</v>
      </c>
      <c r="CQ15" s="3">
        <v>0</v>
      </c>
      <c r="CR15" s="3">
        <v>113865</v>
      </c>
      <c r="CS15" s="3">
        <v>1760</v>
      </c>
      <c r="CT15" s="3">
        <v>181507</v>
      </c>
      <c r="CU15" s="3">
        <v>-13508</v>
      </c>
      <c r="CV15" s="3">
        <v>0</v>
      </c>
      <c r="CW15" s="3">
        <v>475</v>
      </c>
      <c r="CX15" s="3">
        <v>950</v>
      </c>
      <c r="CY15" s="3">
        <v>8</v>
      </c>
      <c r="CZ15" s="3">
        <v>8</v>
      </c>
      <c r="DA15" s="3">
        <v>7.3</v>
      </c>
      <c r="DB15" s="3">
        <v>1</v>
      </c>
      <c r="DC15" s="3">
        <v>0.6</v>
      </c>
      <c r="DD15" s="3">
        <v>475</v>
      </c>
      <c r="DE15" s="3">
        <v>950</v>
      </c>
      <c r="DF15" s="3">
        <v>8</v>
      </c>
      <c r="DG15" s="3">
        <v>8</v>
      </c>
      <c r="DH15" s="3">
        <v>7.3</v>
      </c>
      <c r="DI15" s="3">
        <v>1</v>
      </c>
      <c r="DJ15" s="3">
        <v>910920</v>
      </c>
      <c r="DK15" s="3">
        <v>0</v>
      </c>
      <c r="DL15" s="3">
        <v>0</v>
      </c>
      <c r="DM15" s="3">
        <v>836000</v>
      </c>
      <c r="DN15" s="3">
        <v>0</v>
      </c>
      <c r="DO15" s="3">
        <v>181507</v>
      </c>
      <c r="DP15" s="3">
        <v>-13508</v>
      </c>
      <c r="DQ15" s="3">
        <v>0</v>
      </c>
      <c r="DR15" s="3">
        <v>6831.9</v>
      </c>
      <c r="DS15" s="3">
        <v>3500</v>
      </c>
      <c r="DT15" s="3">
        <v>1931005.09</v>
      </c>
      <c r="DU15" s="3">
        <v>0</v>
      </c>
      <c r="DV15" s="3">
        <v>0</v>
      </c>
      <c r="DW15" s="3">
        <v>0</v>
      </c>
      <c r="DX15" s="3">
        <v>0</v>
      </c>
      <c r="DY15" s="3">
        <v>0</v>
      </c>
      <c r="DZ15" s="3">
        <v>204315.79</v>
      </c>
      <c r="EA15" s="3">
        <v>0</v>
      </c>
      <c r="EB15" s="3">
        <v>0</v>
      </c>
      <c r="EC15" s="3">
        <v>883085</v>
      </c>
      <c r="ED15" s="3">
        <v>857112.3</v>
      </c>
      <c r="EE15" s="3">
        <v>0.01</v>
      </c>
      <c r="EF15" s="3">
        <v>3869764</v>
      </c>
      <c r="EG15" s="3">
        <v>113865</v>
      </c>
      <c r="EH15" s="3">
        <v>961.78</v>
      </c>
      <c r="EI15" s="2">
        <v>432885</v>
      </c>
      <c r="EJ15" s="2">
        <v>112667.5</v>
      </c>
      <c r="EK15" s="2" t="s">
        <v>154</v>
      </c>
      <c r="EL15" s="2" t="s">
        <v>155</v>
      </c>
    </row>
    <row r="16" spans="1:142">
      <c r="A16" s="2" t="s">
        <v>142</v>
      </c>
      <c r="B16" s="2" t="s">
        <v>143</v>
      </c>
      <c r="C16" s="2" t="s">
        <v>246</v>
      </c>
      <c r="D16" s="2" t="s">
        <v>247</v>
      </c>
      <c r="E16" s="2" t="s">
        <v>248</v>
      </c>
      <c r="F16" s="2" t="s">
        <v>249</v>
      </c>
      <c r="G16" s="2" t="s">
        <v>250</v>
      </c>
      <c r="H16" s="2" t="s">
        <v>251</v>
      </c>
      <c r="I16" s="2" t="s">
        <v>252</v>
      </c>
      <c r="J16" s="2" t="s">
        <v>253</v>
      </c>
      <c r="K16" s="2" t="s">
        <v>171</v>
      </c>
      <c r="L16" s="2">
        <v>1</v>
      </c>
      <c r="M16" s="3">
        <v>33</v>
      </c>
      <c r="N16" s="3">
        <v>33</v>
      </c>
      <c r="O16" s="3">
        <v>1501</v>
      </c>
      <c r="P16" s="2" t="s">
        <v>254</v>
      </c>
      <c r="Q16" s="2" t="s">
        <v>152</v>
      </c>
      <c r="R16" s="3">
        <v>1000</v>
      </c>
      <c r="S16" s="2" t="s">
        <v>153</v>
      </c>
      <c r="T16" s="2" t="s">
        <v>143</v>
      </c>
      <c r="U16" s="2" t="s">
        <v>152</v>
      </c>
      <c r="V16" s="2" t="s">
        <v>152</v>
      </c>
      <c r="W16" s="3">
        <v>13490.56</v>
      </c>
      <c r="X16" s="3">
        <v>13018.1</v>
      </c>
      <c r="Y16" s="3">
        <v>13586.15</v>
      </c>
      <c r="Z16" s="3">
        <v>13113.11</v>
      </c>
      <c r="AA16" s="3">
        <v>0</v>
      </c>
      <c r="AB16" s="3">
        <v>0</v>
      </c>
      <c r="AC16" s="3">
        <v>0</v>
      </c>
      <c r="AD16" s="3">
        <v>0</v>
      </c>
      <c r="AE16" s="3">
        <v>2248.56</v>
      </c>
      <c r="AF16" s="3">
        <v>2168.4899999999998</v>
      </c>
      <c r="AG16" s="3">
        <v>2327.9</v>
      </c>
      <c r="AH16" s="3">
        <v>2247.35</v>
      </c>
      <c r="AI16" s="3">
        <v>3018.99</v>
      </c>
      <c r="AJ16" s="3">
        <v>2911.56</v>
      </c>
      <c r="AK16" s="3">
        <v>1026.25</v>
      </c>
      <c r="AL16" s="3">
        <v>989.12</v>
      </c>
      <c r="AM16" s="3">
        <v>0</v>
      </c>
      <c r="AN16" s="3">
        <v>0</v>
      </c>
      <c r="AO16" s="3">
        <v>472460</v>
      </c>
      <c r="AP16" s="3">
        <v>473040</v>
      </c>
      <c r="AQ16" s="3">
        <v>0</v>
      </c>
      <c r="AR16" s="3">
        <v>0</v>
      </c>
      <c r="AS16" s="3">
        <v>0</v>
      </c>
      <c r="AT16" s="3">
        <v>80070</v>
      </c>
      <c r="AU16" s="3">
        <v>80550</v>
      </c>
      <c r="AV16" s="3">
        <v>76716</v>
      </c>
      <c r="AW16" s="3">
        <v>26828</v>
      </c>
      <c r="AX16" s="3">
        <v>1147.0999999999999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120220</v>
      </c>
      <c r="CJ16" s="3">
        <v>168.65</v>
      </c>
      <c r="CK16" s="3">
        <v>0</v>
      </c>
      <c r="CL16" s="3">
        <v>0</v>
      </c>
      <c r="CM16" s="3">
        <v>30714</v>
      </c>
      <c r="CN16" s="3">
        <v>10302</v>
      </c>
      <c r="CO16" s="3">
        <v>352820</v>
      </c>
      <c r="CP16" s="3">
        <v>0</v>
      </c>
      <c r="CQ16" s="3">
        <v>0</v>
      </c>
      <c r="CR16" s="3">
        <v>352820</v>
      </c>
      <c r="CS16" s="3">
        <v>1200.8</v>
      </c>
      <c r="CT16" s="3">
        <v>160620</v>
      </c>
      <c r="CU16" s="3">
        <v>-76716</v>
      </c>
      <c r="CV16" s="3">
        <v>-26828</v>
      </c>
      <c r="CW16" s="3">
        <v>475</v>
      </c>
      <c r="CX16" s="3">
        <v>950</v>
      </c>
      <c r="CY16" s="3">
        <v>7.15</v>
      </c>
      <c r="CZ16" s="3">
        <v>7.15</v>
      </c>
      <c r="DA16" s="3">
        <v>7.3</v>
      </c>
      <c r="DB16" s="3">
        <v>1</v>
      </c>
      <c r="DC16" s="3">
        <v>0.6</v>
      </c>
      <c r="DD16" s="3">
        <v>475</v>
      </c>
      <c r="DE16" s="3">
        <v>950</v>
      </c>
      <c r="DF16" s="3">
        <v>7.15</v>
      </c>
      <c r="DG16" s="3">
        <v>7.15</v>
      </c>
      <c r="DH16" s="3">
        <v>7.3</v>
      </c>
      <c r="DI16" s="3">
        <v>1</v>
      </c>
      <c r="DJ16" s="3">
        <v>2522663</v>
      </c>
      <c r="DK16" s="3">
        <v>0</v>
      </c>
      <c r="DL16" s="3">
        <v>0</v>
      </c>
      <c r="DM16" s="3">
        <v>570380</v>
      </c>
      <c r="DN16" s="3">
        <v>0</v>
      </c>
      <c r="DO16" s="3">
        <v>160620</v>
      </c>
      <c r="DP16" s="3">
        <v>-76716</v>
      </c>
      <c r="DQ16" s="3">
        <v>-26828</v>
      </c>
      <c r="DR16" s="3">
        <v>21169.200000000001</v>
      </c>
      <c r="DS16" s="3">
        <v>3500</v>
      </c>
      <c r="DT16" s="3">
        <v>-58594.53</v>
      </c>
      <c r="DU16" s="3">
        <v>0</v>
      </c>
      <c r="DV16" s="3">
        <v>0</v>
      </c>
      <c r="DW16" s="3">
        <v>0</v>
      </c>
      <c r="DX16" s="3">
        <v>0</v>
      </c>
      <c r="DY16" s="3">
        <v>0</v>
      </c>
      <c r="DZ16" s="3">
        <v>44949.47</v>
      </c>
      <c r="EA16" s="3">
        <v>0</v>
      </c>
      <c r="EB16" s="3">
        <v>0</v>
      </c>
      <c r="EC16" s="3">
        <v>0</v>
      </c>
      <c r="ED16" s="3">
        <v>0</v>
      </c>
      <c r="EE16" s="3">
        <v>0.33</v>
      </c>
      <c r="EF16" s="3">
        <v>3219738</v>
      </c>
      <c r="EG16" s="3">
        <v>352820</v>
      </c>
      <c r="EH16" s="3">
        <v>978.44999999999993</v>
      </c>
      <c r="EI16" s="2">
        <v>120220</v>
      </c>
      <c r="EJ16" s="2">
        <v>352240</v>
      </c>
      <c r="EK16" s="2" t="s">
        <v>154</v>
      </c>
      <c r="EL16" s="2" t="s">
        <v>162</v>
      </c>
    </row>
    <row r="17" spans="1:142">
      <c r="A17" s="2" t="s">
        <v>142</v>
      </c>
      <c r="B17" s="2" t="s">
        <v>143</v>
      </c>
      <c r="C17" s="2" t="s">
        <v>255</v>
      </c>
      <c r="D17" s="2" t="s">
        <v>256</v>
      </c>
      <c r="E17" s="2" t="s">
        <v>257</v>
      </c>
      <c r="F17" s="2" t="s">
        <v>258</v>
      </c>
      <c r="G17" s="2" t="s">
        <v>259</v>
      </c>
      <c r="H17" s="2" t="s">
        <v>244</v>
      </c>
      <c r="I17" s="2" t="s">
        <v>260</v>
      </c>
      <c r="J17" s="2" t="s">
        <v>260</v>
      </c>
      <c r="K17" s="2" t="s">
        <v>171</v>
      </c>
      <c r="L17" s="2">
        <v>1</v>
      </c>
      <c r="M17" s="3">
        <v>33</v>
      </c>
      <c r="N17" s="3">
        <v>33</v>
      </c>
      <c r="O17" s="3">
        <v>1550</v>
      </c>
      <c r="P17" s="2" t="s">
        <v>261</v>
      </c>
      <c r="Q17" s="2" t="s">
        <v>152</v>
      </c>
      <c r="R17" s="3">
        <v>500</v>
      </c>
      <c r="S17" s="2" t="s">
        <v>153</v>
      </c>
      <c r="T17" s="2" t="s">
        <v>143</v>
      </c>
      <c r="U17" s="2" t="s">
        <v>152</v>
      </c>
      <c r="V17" s="2" t="s">
        <v>152</v>
      </c>
      <c r="W17" s="3">
        <v>60249.74</v>
      </c>
      <c r="X17" s="3">
        <v>58972.701000000001</v>
      </c>
      <c r="Y17" s="3">
        <v>60346.22</v>
      </c>
      <c r="Z17" s="3">
        <v>59068.186999999998</v>
      </c>
      <c r="AA17" s="3">
        <v>0</v>
      </c>
      <c r="AB17" s="3">
        <v>0</v>
      </c>
      <c r="AC17" s="3">
        <v>0</v>
      </c>
      <c r="AD17" s="3">
        <v>0</v>
      </c>
      <c r="AE17" s="3">
        <v>9260.41</v>
      </c>
      <c r="AF17" s="3">
        <v>9057.6749999999993</v>
      </c>
      <c r="AG17" s="3">
        <v>11033.55</v>
      </c>
      <c r="AH17" s="3">
        <v>10803.955</v>
      </c>
      <c r="AI17" s="3">
        <v>14860.41</v>
      </c>
      <c r="AJ17" s="3">
        <v>14540.939</v>
      </c>
      <c r="AK17" s="3">
        <v>0</v>
      </c>
      <c r="AL17" s="3">
        <v>0</v>
      </c>
      <c r="AM17" s="3">
        <v>0</v>
      </c>
      <c r="AN17" s="3">
        <v>0</v>
      </c>
      <c r="AO17" s="3">
        <v>638520</v>
      </c>
      <c r="AP17" s="3">
        <v>639017</v>
      </c>
      <c r="AQ17" s="3">
        <v>0</v>
      </c>
      <c r="AR17" s="3">
        <v>0</v>
      </c>
      <c r="AS17" s="3">
        <v>0</v>
      </c>
      <c r="AT17" s="3">
        <v>101368</v>
      </c>
      <c r="AU17" s="3">
        <v>114798</v>
      </c>
      <c r="AV17" s="3">
        <v>65568</v>
      </c>
      <c r="AW17" s="3">
        <v>0</v>
      </c>
      <c r="AX17" s="3">
        <v>1438.5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281718</v>
      </c>
      <c r="CJ17" s="3">
        <v>238.5</v>
      </c>
      <c r="CK17" s="3">
        <v>0</v>
      </c>
      <c r="CL17" s="3">
        <v>0</v>
      </c>
      <c r="CM17" s="3">
        <v>70226</v>
      </c>
      <c r="CN17" s="3">
        <v>23942</v>
      </c>
      <c r="CO17" s="3">
        <v>357299</v>
      </c>
      <c r="CP17" s="3">
        <v>0</v>
      </c>
      <c r="CQ17" s="3">
        <v>0</v>
      </c>
      <c r="CR17" s="3">
        <v>357299</v>
      </c>
      <c r="CS17" s="3">
        <v>1240</v>
      </c>
      <c r="CT17" s="3">
        <v>216166</v>
      </c>
      <c r="CU17" s="3">
        <v>-65568</v>
      </c>
      <c r="CV17" s="3">
        <v>0</v>
      </c>
      <c r="CW17" s="3">
        <v>475</v>
      </c>
      <c r="CX17" s="3">
        <v>950</v>
      </c>
      <c r="CY17" s="3">
        <v>7.15</v>
      </c>
      <c r="CZ17" s="3">
        <v>7.15</v>
      </c>
      <c r="DA17" s="3">
        <v>7.3</v>
      </c>
      <c r="DB17" s="3">
        <v>1</v>
      </c>
      <c r="DC17" s="3">
        <v>0.6</v>
      </c>
      <c r="DD17" s="3">
        <v>475</v>
      </c>
      <c r="DE17" s="3">
        <v>950</v>
      </c>
      <c r="DF17" s="3">
        <v>7.15</v>
      </c>
      <c r="DG17" s="3">
        <v>7.15</v>
      </c>
      <c r="DH17" s="3">
        <v>7.3</v>
      </c>
      <c r="DI17" s="3">
        <v>1</v>
      </c>
      <c r="DJ17" s="3">
        <v>2554687.85</v>
      </c>
      <c r="DK17" s="3">
        <v>0</v>
      </c>
      <c r="DL17" s="3">
        <v>0</v>
      </c>
      <c r="DM17" s="3">
        <v>589000</v>
      </c>
      <c r="DN17" s="3">
        <v>0</v>
      </c>
      <c r="DO17" s="3">
        <v>216166</v>
      </c>
      <c r="DP17" s="3">
        <v>-65568</v>
      </c>
      <c r="DQ17" s="3">
        <v>0</v>
      </c>
      <c r="DR17" s="3">
        <v>21437.94</v>
      </c>
      <c r="DS17" s="3">
        <v>3500</v>
      </c>
      <c r="DT17" s="3">
        <v>30051.79</v>
      </c>
      <c r="DU17" s="3">
        <v>0</v>
      </c>
      <c r="DV17" s="3">
        <v>0</v>
      </c>
      <c r="DW17" s="3">
        <v>0</v>
      </c>
      <c r="DX17" s="3">
        <v>0</v>
      </c>
      <c r="DY17" s="3">
        <v>0</v>
      </c>
      <c r="DZ17" s="3">
        <v>95619.79</v>
      </c>
      <c r="EA17" s="3">
        <v>0</v>
      </c>
      <c r="EB17" s="3">
        <v>0</v>
      </c>
      <c r="EC17" s="3">
        <v>0</v>
      </c>
      <c r="ED17" s="3">
        <v>0</v>
      </c>
      <c r="EE17" s="3">
        <v>0.42</v>
      </c>
      <c r="EF17" s="3">
        <v>3414844</v>
      </c>
      <c r="EG17" s="3">
        <v>357299</v>
      </c>
      <c r="EH17" s="3">
        <v>1200</v>
      </c>
      <c r="EI17" s="2">
        <v>281718</v>
      </c>
      <c r="EJ17" s="2">
        <v>356802</v>
      </c>
      <c r="EK17" s="2" t="s">
        <v>154</v>
      </c>
      <c r="EL17" s="2" t="s">
        <v>162</v>
      </c>
    </row>
    <row r="18" spans="1:142">
      <c r="A18" s="2" t="s">
        <v>142</v>
      </c>
      <c r="B18" s="2" t="s">
        <v>143</v>
      </c>
      <c r="C18" s="2" t="s">
        <v>262</v>
      </c>
      <c r="D18" s="2" t="s">
        <v>263</v>
      </c>
      <c r="E18" s="2" t="s">
        <v>264</v>
      </c>
      <c r="F18" s="2" t="s">
        <v>265</v>
      </c>
      <c r="G18" s="2" t="s">
        <v>266</v>
      </c>
      <c r="H18" s="2" t="s">
        <v>244</v>
      </c>
      <c r="I18" s="2" t="s">
        <v>244</v>
      </c>
      <c r="J18" s="2" t="s">
        <v>267</v>
      </c>
      <c r="K18" s="2" t="s">
        <v>171</v>
      </c>
      <c r="L18" s="2">
        <v>1</v>
      </c>
      <c r="M18" s="3">
        <v>33</v>
      </c>
      <c r="N18" s="3">
        <v>33</v>
      </c>
      <c r="O18" s="3">
        <v>2000</v>
      </c>
      <c r="P18" s="2" t="s">
        <v>268</v>
      </c>
      <c r="Q18" s="2" t="s">
        <v>152</v>
      </c>
      <c r="R18" s="3">
        <v>1000</v>
      </c>
      <c r="S18" s="2" t="s">
        <v>153</v>
      </c>
      <c r="T18" s="2" t="s">
        <v>143</v>
      </c>
      <c r="U18" s="2" t="s">
        <v>152</v>
      </c>
      <c r="V18" s="2" t="s">
        <v>152</v>
      </c>
      <c r="W18" s="3">
        <v>40811.94</v>
      </c>
      <c r="X18" s="3">
        <v>40238.247000000003</v>
      </c>
      <c r="Y18" s="3">
        <v>41016.97</v>
      </c>
      <c r="Z18" s="3">
        <v>40440.875999999997</v>
      </c>
      <c r="AA18" s="3">
        <v>0</v>
      </c>
      <c r="AB18" s="3">
        <v>0</v>
      </c>
      <c r="AC18" s="3">
        <v>0</v>
      </c>
      <c r="AD18" s="3">
        <v>0</v>
      </c>
      <c r="AE18" s="3">
        <v>5877.23</v>
      </c>
      <c r="AF18" s="3">
        <v>5798.95</v>
      </c>
      <c r="AG18" s="3">
        <v>7136.87</v>
      </c>
      <c r="AH18" s="3">
        <v>7031.9340000000002</v>
      </c>
      <c r="AI18" s="3">
        <v>9489.32</v>
      </c>
      <c r="AJ18" s="3">
        <v>9364.1970000000001</v>
      </c>
      <c r="AK18" s="3">
        <v>3384.14</v>
      </c>
      <c r="AL18" s="3">
        <v>3338.5920000000001</v>
      </c>
      <c r="AM18" s="3">
        <v>28.638999999999999</v>
      </c>
      <c r="AN18" s="3">
        <v>28.638999999999999</v>
      </c>
      <c r="AO18" s="3">
        <v>573693</v>
      </c>
      <c r="AP18" s="3">
        <v>576094</v>
      </c>
      <c r="AQ18" s="3">
        <v>0</v>
      </c>
      <c r="AR18" s="3">
        <v>0</v>
      </c>
      <c r="AS18" s="3">
        <v>0</v>
      </c>
      <c r="AT18" s="3">
        <v>78280</v>
      </c>
      <c r="AU18" s="3">
        <v>104936</v>
      </c>
      <c r="AV18" s="3">
        <v>37657</v>
      </c>
      <c r="AW18" s="3">
        <v>15857</v>
      </c>
      <c r="AX18" s="3">
        <v>1578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342282</v>
      </c>
      <c r="CJ18" s="3">
        <v>628.55999999999995</v>
      </c>
      <c r="CK18" s="3">
        <v>0</v>
      </c>
      <c r="CL18" s="3">
        <v>0</v>
      </c>
      <c r="CM18" s="3">
        <v>87466</v>
      </c>
      <c r="CN18" s="3">
        <v>29691</v>
      </c>
      <c r="CO18" s="3">
        <v>233812</v>
      </c>
      <c r="CP18" s="3">
        <v>0</v>
      </c>
      <c r="CQ18" s="3">
        <v>0</v>
      </c>
      <c r="CR18" s="3">
        <v>233812</v>
      </c>
      <c r="CS18" s="3">
        <v>1600</v>
      </c>
      <c r="CT18" s="3">
        <v>183216</v>
      </c>
      <c r="CU18" s="3">
        <v>-37657</v>
      </c>
      <c r="CV18" s="3">
        <v>-15857</v>
      </c>
      <c r="CW18" s="3">
        <v>475</v>
      </c>
      <c r="CX18" s="3">
        <v>950</v>
      </c>
      <c r="CY18" s="3">
        <v>7.15</v>
      </c>
      <c r="CZ18" s="3">
        <v>7.15</v>
      </c>
      <c r="DA18" s="3">
        <v>7.3</v>
      </c>
      <c r="DB18" s="3">
        <v>1</v>
      </c>
      <c r="DC18" s="3">
        <v>0.6</v>
      </c>
      <c r="DD18" s="3">
        <v>475</v>
      </c>
      <c r="DE18" s="3">
        <v>950</v>
      </c>
      <c r="DF18" s="3">
        <v>7.15</v>
      </c>
      <c r="DG18" s="3">
        <v>7.15</v>
      </c>
      <c r="DH18" s="3">
        <v>7.3</v>
      </c>
      <c r="DI18" s="3">
        <v>1</v>
      </c>
      <c r="DJ18" s="3">
        <v>1671755.8</v>
      </c>
      <c r="DK18" s="3">
        <v>0</v>
      </c>
      <c r="DL18" s="3">
        <v>0</v>
      </c>
      <c r="DM18" s="3">
        <v>760000</v>
      </c>
      <c r="DN18" s="3">
        <v>0</v>
      </c>
      <c r="DO18" s="3">
        <v>183216</v>
      </c>
      <c r="DP18" s="3">
        <v>-37657</v>
      </c>
      <c r="DQ18" s="3">
        <v>-15857</v>
      </c>
      <c r="DR18" s="3">
        <v>14028.72</v>
      </c>
      <c r="DS18" s="3">
        <v>3500</v>
      </c>
      <c r="DT18" s="3">
        <v>1441205.15</v>
      </c>
      <c r="DU18" s="3">
        <v>0</v>
      </c>
      <c r="DV18" s="3">
        <v>0</v>
      </c>
      <c r="DW18" s="3">
        <v>0</v>
      </c>
      <c r="DX18" s="3">
        <v>0</v>
      </c>
      <c r="DY18" s="3">
        <v>0</v>
      </c>
      <c r="DZ18" s="3">
        <v>204315.79</v>
      </c>
      <c r="EA18" s="3">
        <v>0</v>
      </c>
      <c r="EB18" s="3">
        <v>0</v>
      </c>
      <c r="EC18" s="3">
        <v>612685</v>
      </c>
      <c r="ED18" s="3">
        <v>677718.36</v>
      </c>
      <c r="EE18" s="3">
        <v>0.33</v>
      </c>
      <c r="EF18" s="3">
        <v>4073706</v>
      </c>
      <c r="EG18" s="3">
        <v>233812</v>
      </c>
      <c r="EH18" s="3">
        <v>949.44</v>
      </c>
      <c r="EI18" s="2">
        <v>342282</v>
      </c>
      <c r="EJ18" s="2">
        <v>231411</v>
      </c>
      <c r="EK18" s="2" t="s">
        <v>154</v>
      </c>
      <c r="EL18" s="2" t="s">
        <v>155</v>
      </c>
    </row>
    <row r="19" spans="1:142">
      <c r="A19" s="2" t="s">
        <v>142</v>
      </c>
      <c r="B19" s="2" t="s">
        <v>143</v>
      </c>
      <c r="C19" s="2" t="s">
        <v>269</v>
      </c>
      <c r="D19" s="2" t="s">
        <v>270</v>
      </c>
      <c r="E19" s="2" t="s">
        <v>271</v>
      </c>
      <c r="F19" s="2" t="s">
        <v>272</v>
      </c>
      <c r="G19" s="2" t="s">
        <v>222</v>
      </c>
      <c r="H19" s="2" t="s">
        <v>273</v>
      </c>
      <c r="I19" s="2" t="s">
        <v>274</v>
      </c>
      <c r="J19" s="2" t="s">
        <v>274</v>
      </c>
      <c r="K19" s="2" t="s">
        <v>171</v>
      </c>
      <c r="L19" s="2">
        <v>1</v>
      </c>
      <c r="M19" s="3">
        <v>33</v>
      </c>
      <c r="N19" s="3">
        <v>33</v>
      </c>
      <c r="O19" s="3">
        <v>4000</v>
      </c>
      <c r="P19" s="2" t="s">
        <v>275</v>
      </c>
      <c r="Q19" s="2" t="s">
        <v>152</v>
      </c>
      <c r="R19" s="3">
        <v>1000</v>
      </c>
      <c r="S19" s="2" t="s">
        <v>153</v>
      </c>
      <c r="T19" s="2" t="s">
        <v>143</v>
      </c>
      <c r="U19" s="2" t="s">
        <v>152</v>
      </c>
      <c r="V19" s="2" t="s">
        <v>152</v>
      </c>
      <c r="W19" s="3">
        <v>114917.022</v>
      </c>
      <c r="X19" s="3">
        <v>113619.65</v>
      </c>
      <c r="Y19" s="3">
        <v>115349.236</v>
      </c>
      <c r="Z19" s="3">
        <v>114048.73</v>
      </c>
      <c r="AA19" s="3">
        <v>0</v>
      </c>
      <c r="AB19" s="3">
        <v>0</v>
      </c>
      <c r="AC19" s="3">
        <v>0</v>
      </c>
      <c r="AD19" s="3">
        <v>0</v>
      </c>
      <c r="AE19" s="3">
        <v>18201.215</v>
      </c>
      <c r="AF19" s="3">
        <v>18003.099999999999</v>
      </c>
      <c r="AG19" s="3">
        <v>20160.602999999999</v>
      </c>
      <c r="AH19" s="3">
        <v>19954.3</v>
      </c>
      <c r="AI19" s="3">
        <v>25492.322</v>
      </c>
      <c r="AJ19" s="3">
        <v>25241.7</v>
      </c>
      <c r="AK19" s="3">
        <v>8546.9699999999993</v>
      </c>
      <c r="AL19" s="3">
        <v>8453.1</v>
      </c>
      <c r="AM19" s="3">
        <v>0</v>
      </c>
      <c r="AN19" s="3">
        <v>0</v>
      </c>
      <c r="AO19" s="3">
        <v>1297372</v>
      </c>
      <c r="AP19" s="3">
        <v>1300506</v>
      </c>
      <c r="AQ19" s="3">
        <v>0</v>
      </c>
      <c r="AR19" s="3">
        <v>0</v>
      </c>
      <c r="AS19" s="3">
        <v>0</v>
      </c>
      <c r="AT19" s="3">
        <v>198115</v>
      </c>
      <c r="AU19" s="3">
        <v>206303</v>
      </c>
      <c r="AV19" s="3">
        <v>101884</v>
      </c>
      <c r="AW19" s="3">
        <v>44290</v>
      </c>
      <c r="AX19" s="3">
        <v>3744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581236</v>
      </c>
      <c r="CJ19" s="3">
        <v>802.89</v>
      </c>
      <c r="CK19" s="3">
        <v>0</v>
      </c>
      <c r="CL19" s="3">
        <v>0</v>
      </c>
      <c r="CM19" s="3">
        <v>148738</v>
      </c>
      <c r="CN19" s="3">
        <v>49580</v>
      </c>
      <c r="CO19" s="3">
        <v>719270</v>
      </c>
      <c r="CP19" s="3">
        <v>0</v>
      </c>
      <c r="CQ19" s="3">
        <v>0</v>
      </c>
      <c r="CR19" s="3">
        <v>719270</v>
      </c>
      <c r="CS19" s="3">
        <v>3200</v>
      </c>
      <c r="CT19" s="3">
        <v>404418</v>
      </c>
      <c r="CU19" s="3">
        <v>-101884</v>
      </c>
      <c r="CV19" s="3">
        <v>-44290</v>
      </c>
      <c r="CW19" s="3">
        <v>475</v>
      </c>
      <c r="CX19" s="3">
        <v>950</v>
      </c>
      <c r="CY19" s="3">
        <v>7.15</v>
      </c>
      <c r="CZ19" s="3">
        <v>7.15</v>
      </c>
      <c r="DA19" s="3">
        <v>7.3</v>
      </c>
      <c r="DB19" s="3">
        <v>1</v>
      </c>
      <c r="DC19" s="3">
        <v>0.6</v>
      </c>
      <c r="DD19" s="3">
        <v>475</v>
      </c>
      <c r="DE19" s="3">
        <v>950</v>
      </c>
      <c r="DF19" s="3">
        <v>7.15</v>
      </c>
      <c r="DG19" s="3">
        <v>7.15</v>
      </c>
      <c r="DH19" s="3">
        <v>7.3</v>
      </c>
      <c r="DI19" s="3">
        <v>1</v>
      </c>
      <c r="DJ19" s="3">
        <v>5142780.5</v>
      </c>
      <c r="DK19" s="3">
        <v>0</v>
      </c>
      <c r="DL19" s="3">
        <v>0</v>
      </c>
      <c r="DM19" s="3">
        <v>1520000</v>
      </c>
      <c r="DN19" s="3">
        <v>0</v>
      </c>
      <c r="DO19" s="3">
        <v>404418</v>
      </c>
      <c r="DP19" s="3">
        <v>-101884</v>
      </c>
      <c r="DQ19" s="3">
        <v>-44290</v>
      </c>
      <c r="DR19" s="3">
        <v>43156.2</v>
      </c>
      <c r="DS19" s="3">
        <v>3500</v>
      </c>
      <c r="DT19" s="3">
        <v>418933.51</v>
      </c>
      <c r="DU19" s="3">
        <v>0</v>
      </c>
      <c r="DV19" s="3">
        <v>0</v>
      </c>
      <c r="DW19" s="3">
        <v>0</v>
      </c>
      <c r="DX19" s="3">
        <v>0</v>
      </c>
      <c r="DY19" s="3">
        <v>0</v>
      </c>
      <c r="DZ19" s="3">
        <v>90389.31</v>
      </c>
      <c r="EA19" s="3">
        <v>0</v>
      </c>
      <c r="EB19" s="3">
        <v>0</v>
      </c>
      <c r="EC19" s="3">
        <v>0</v>
      </c>
      <c r="ED19" s="3">
        <v>0</v>
      </c>
      <c r="EE19" s="3">
        <v>-0.21</v>
      </c>
      <c r="EF19" s="3">
        <v>7532788</v>
      </c>
      <c r="EG19" s="3">
        <v>719270</v>
      </c>
      <c r="EH19" s="3">
        <v>2941.11</v>
      </c>
      <c r="EI19" s="2">
        <v>581236</v>
      </c>
      <c r="EJ19" s="2">
        <v>716136</v>
      </c>
      <c r="EK19" s="2" t="s">
        <v>154</v>
      </c>
      <c r="EL19" s="2" t="s">
        <v>162</v>
      </c>
    </row>
    <row r="20" spans="1:142">
      <c r="A20" s="2" t="s">
        <v>142</v>
      </c>
      <c r="B20" s="2" t="s">
        <v>143</v>
      </c>
      <c r="C20" s="2" t="s">
        <v>276</v>
      </c>
      <c r="D20" s="2" t="s">
        <v>277</v>
      </c>
      <c r="E20" s="2" t="s">
        <v>278</v>
      </c>
      <c r="F20" s="2" t="s">
        <v>279</v>
      </c>
      <c r="G20" s="2" t="s">
        <v>280</v>
      </c>
      <c r="H20" s="2" t="s">
        <v>244</v>
      </c>
      <c r="I20" s="2" t="s">
        <v>260</v>
      </c>
      <c r="J20" s="2" t="s">
        <v>260</v>
      </c>
      <c r="K20" s="2" t="s">
        <v>171</v>
      </c>
      <c r="L20" s="2">
        <v>1</v>
      </c>
      <c r="M20" s="3">
        <v>33</v>
      </c>
      <c r="N20" s="3">
        <v>33</v>
      </c>
      <c r="O20" s="3">
        <v>1510</v>
      </c>
      <c r="P20" s="2" t="s">
        <v>281</v>
      </c>
      <c r="Q20" s="2" t="s">
        <v>152</v>
      </c>
      <c r="R20" s="3">
        <v>1000</v>
      </c>
      <c r="S20" s="2" t="s">
        <v>153</v>
      </c>
      <c r="T20" s="2" t="s">
        <v>143</v>
      </c>
      <c r="U20" s="2" t="s">
        <v>152</v>
      </c>
      <c r="V20" s="2" t="s">
        <v>152</v>
      </c>
      <c r="W20" s="3">
        <v>18758.57</v>
      </c>
      <c r="X20" s="3">
        <v>18624.123</v>
      </c>
      <c r="Y20" s="3">
        <v>18820.52</v>
      </c>
      <c r="Z20" s="3">
        <v>18685.807000000001</v>
      </c>
      <c r="AA20" s="3">
        <v>0</v>
      </c>
      <c r="AB20" s="3">
        <v>0</v>
      </c>
      <c r="AC20" s="3">
        <v>0</v>
      </c>
      <c r="AD20" s="3">
        <v>0</v>
      </c>
      <c r="AE20" s="3">
        <v>706.28</v>
      </c>
      <c r="AF20" s="3">
        <v>703.28700000000003</v>
      </c>
      <c r="AG20" s="3">
        <v>977.35</v>
      </c>
      <c r="AH20" s="3">
        <v>970.32299999999998</v>
      </c>
      <c r="AI20" s="3">
        <v>0</v>
      </c>
      <c r="AJ20" s="3">
        <v>0</v>
      </c>
      <c r="AK20" s="3">
        <v>14842.15</v>
      </c>
      <c r="AL20" s="3">
        <v>14739.147999999999</v>
      </c>
      <c r="AM20" s="3">
        <v>0</v>
      </c>
      <c r="AN20" s="3">
        <v>0</v>
      </c>
      <c r="AO20" s="3">
        <v>134447</v>
      </c>
      <c r="AP20" s="3">
        <v>134713</v>
      </c>
      <c r="AQ20" s="3">
        <v>0</v>
      </c>
      <c r="AR20" s="3">
        <v>0</v>
      </c>
      <c r="AS20" s="3">
        <v>0</v>
      </c>
      <c r="AT20" s="3">
        <v>2993</v>
      </c>
      <c r="AU20" s="3">
        <v>7027</v>
      </c>
      <c r="AV20" s="3">
        <v>0</v>
      </c>
      <c r="AW20" s="3">
        <v>83145</v>
      </c>
      <c r="AX20" s="3">
        <v>1381.5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44782</v>
      </c>
      <c r="CJ20" s="3">
        <v>92.02</v>
      </c>
      <c r="CK20" s="3">
        <v>0</v>
      </c>
      <c r="CL20" s="3">
        <v>0</v>
      </c>
      <c r="CM20" s="3">
        <v>14213</v>
      </c>
      <c r="CN20" s="3">
        <v>5644</v>
      </c>
      <c r="CO20" s="3">
        <v>89931</v>
      </c>
      <c r="CP20" s="3">
        <v>0</v>
      </c>
      <c r="CQ20" s="3">
        <v>0</v>
      </c>
      <c r="CR20" s="3">
        <v>89931</v>
      </c>
      <c r="CS20" s="3">
        <v>1289.48</v>
      </c>
      <c r="CT20" s="3">
        <v>10020</v>
      </c>
      <c r="CU20" s="3">
        <v>0</v>
      </c>
      <c r="CV20" s="3">
        <v>-83145</v>
      </c>
      <c r="CW20" s="3">
        <v>475</v>
      </c>
      <c r="CX20" s="3">
        <v>950</v>
      </c>
      <c r="CY20" s="3">
        <v>7.15</v>
      </c>
      <c r="CZ20" s="3">
        <v>7.15</v>
      </c>
      <c r="DA20" s="3">
        <v>7.3</v>
      </c>
      <c r="DB20" s="3">
        <v>1</v>
      </c>
      <c r="DC20" s="3">
        <v>0.6</v>
      </c>
      <c r="DD20" s="3">
        <v>475</v>
      </c>
      <c r="DE20" s="3">
        <v>950</v>
      </c>
      <c r="DF20" s="3">
        <v>7.15</v>
      </c>
      <c r="DG20" s="3">
        <v>7.15</v>
      </c>
      <c r="DH20" s="3">
        <v>7.3</v>
      </c>
      <c r="DI20" s="3">
        <v>1</v>
      </c>
      <c r="DJ20" s="3">
        <v>643006.65</v>
      </c>
      <c r="DK20" s="3">
        <v>0</v>
      </c>
      <c r="DL20" s="3">
        <v>0</v>
      </c>
      <c r="DM20" s="3">
        <v>612503</v>
      </c>
      <c r="DN20" s="3">
        <v>0</v>
      </c>
      <c r="DO20" s="3">
        <v>10020</v>
      </c>
      <c r="DP20" s="3">
        <v>0</v>
      </c>
      <c r="DQ20" s="3">
        <v>-83145</v>
      </c>
      <c r="DR20" s="3">
        <v>5395.86</v>
      </c>
      <c r="DS20" s="3">
        <v>3500</v>
      </c>
      <c r="DT20" s="3">
        <v>117693.33</v>
      </c>
      <c r="DU20" s="3">
        <v>0</v>
      </c>
      <c r="DV20" s="3">
        <v>0</v>
      </c>
      <c r="DW20" s="3">
        <v>0</v>
      </c>
      <c r="DX20" s="3">
        <v>0</v>
      </c>
      <c r="DY20" s="3">
        <v>0</v>
      </c>
      <c r="DZ20" s="3">
        <v>22701.77</v>
      </c>
      <c r="EA20" s="3">
        <v>0</v>
      </c>
      <c r="EB20" s="3">
        <v>0</v>
      </c>
      <c r="EC20" s="3">
        <v>80160</v>
      </c>
      <c r="ED20" s="3">
        <v>88668.36</v>
      </c>
      <c r="EE20" s="3">
        <v>0.16</v>
      </c>
      <c r="EF20" s="3">
        <v>1392119</v>
      </c>
      <c r="EG20" s="3">
        <v>89931</v>
      </c>
      <c r="EH20" s="3">
        <v>1289.48</v>
      </c>
      <c r="EI20" s="2">
        <v>44782</v>
      </c>
      <c r="EJ20" s="2">
        <v>89665</v>
      </c>
      <c r="EK20" s="2" t="s">
        <v>154</v>
      </c>
      <c r="EL20" s="2" t="s">
        <v>162</v>
      </c>
    </row>
    <row r="21" spans="1:142">
      <c r="A21" s="2" t="s">
        <v>142</v>
      </c>
      <c r="B21" s="2" t="s">
        <v>143</v>
      </c>
      <c r="C21" s="2" t="s">
        <v>282</v>
      </c>
      <c r="D21" s="2" t="s">
        <v>283</v>
      </c>
      <c r="E21" s="2" t="s">
        <v>284</v>
      </c>
      <c r="F21" s="2" t="s">
        <v>285</v>
      </c>
      <c r="G21" s="2" t="s">
        <v>286</v>
      </c>
      <c r="H21" s="2" t="s">
        <v>287</v>
      </c>
      <c r="I21" s="2" t="s">
        <v>287</v>
      </c>
      <c r="J21" s="2" t="s">
        <v>288</v>
      </c>
      <c r="K21" s="2" t="s">
        <v>150</v>
      </c>
      <c r="L21" s="2">
        <v>2</v>
      </c>
      <c r="M21" s="3">
        <v>11</v>
      </c>
      <c r="N21" s="3">
        <v>11</v>
      </c>
      <c r="O21" s="3">
        <v>150</v>
      </c>
      <c r="P21" s="2" t="s">
        <v>289</v>
      </c>
      <c r="Q21" s="2" t="s">
        <v>152</v>
      </c>
      <c r="R21" s="3">
        <v>1000</v>
      </c>
      <c r="S21" s="2" t="s">
        <v>153</v>
      </c>
      <c r="T21" s="2" t="s">
        <v>143</v>
      </c>
      <c r="U21" s="2" t="s">
        <v>152</v>
      </c>
      <c r="V21" s="2" t="s">
        <v>152</v>
      </c>
      <c r="W21" s="3">
        <v>7377</v>
      </c>
      <c r="X21" s="3">
        <v>7332.59</v>
      </c>
      <c r="Y21" s="3">
        <v>7409.53</v>
      </c>
      <c r="Z21" s="3">
        <v>7364.59</v>
      </c>
      <c r="AA21" s="3">
        <v>0</v>
      </c>
      <c r="AB21" s="3">
        <v>0</v>
      </c>
      <c r="AC21" s="3">
        <v>0</v>
      </c>
      <c r="AD21" s="3">
        <v>0</v>
      </c>
      <c r="AE21" s="3">
        <v>1248.3800000000001</v>
      </c>
      <c r="AF21" s="3">
        <v>1241.47</v>
      </c>
      <c r="AG21" s="3">
        <v>1325.22</v>
      </c>
      <c r="AH21" s="3">
        <v>1317.67</v>
      </c>
      <c r="AI21" s="3">
        <v>2584.62</v>
      </c>
      <c r="AJ21" s="3">
        <v>2573.46</v>
      </c>
      <c r="AK21" s="3">
        <v>0</v>
      </c>
      <c r="AL21" s="3">
        <v>0</v>
      </c>
      <c r="AM21" s="3">
        <v>0</v>
      </c>
      <c r="AN21" s="3">
        <v>0</v>
      </c>
      <c r="AO21" s="3">
        <v>44410</v>
      </c>
      <c r="AP21" s="3">
        <v>44940</v>
      </c>
      <c r="AQ21" s="3">
        <v>0</v>
      </c>
      <c r="AR21" s="3">
        <v>0</v>
      </c>
      <c r="AS21" s="3">
        <v>0</v>
      </c>
      <c r="AT21" s="3">
        <v>6910</v>
      </c>
      <c r="AU21" s="3">
        <v>7550</v>
      </c>
      <c r="AV21" s="3">
        <v>185</v>
      </c>
      <c r="AW21" s="3">
        <v>0</v>
      </c>
      <c r="AX21" s="3">
        <v>100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33700</v>
      </c>
      <c r="CJ21" s="3">
        <v>-0.4</v>
      </c>
      <c r="CK21" s="3">
        <v>0</v>
      </c>
      <c r="CL21" s="3">
        <v>0</v>
      </c>
      <c r="CM21" s="3">
        <v>8142</v>
      </c>
      <c r="CN21" s="3">
        <v>2833</v>
      </c>
      <c r="CO21" s="3">
        <v>11240</v>
      </c>
      <c r="CP21" s="3">
        <v>0</v>
      </c>
      <c r="CQ21" s="3">
        <v>0</v>
      </c>
      <c r="CR21" s="3">
        <v>11240</v>
      </c>
      <c r="CS21" s="3">
        <v>120</v>
      </c>
      <c r="CT21" s="3">
        <v>14460</v>
      </c>
      <c r="CU21" s="3">
        <v>-185</v>
      </c>
      <c r="CV21" s="3">
        <v>0</v>
      </c>
      <c r="CW21" s="3">
        <v>475</v>
      </c>
      <c r="CX21" s="3">
        <v>950</v>
      </c>
      <c r="CY21" s="3">
        <v>8.8000000000000007</v>
      </c>
      <c r="CZ21" s="3">
        <v>8.8000000000000007</v>
      </c>
      <c r="DA21" s="3">
        <v>7.3</v>
      </c>
      <c r="DB21" s="3">
        <v>1</v>
      </c>
      <c r="DC21" s="3">
        <v>0.6</v>
      </c>
      <c r="DD21" s="3">
        <v>475</v>
      </c>
      <c r="DE21" s="3">
        <v>950</v>
      </c>
      <c r="DF21" s="3">
        <v>8.8000000000000007</v>
      </c>
      <c r="DG21" s="3">
        <v>8.8000000000000007</v>
      </c>
      <c r="DH21" s="3">
        <v>7.3</v>
      </c>
      <c r="DI21" s="3">
        <v>1</v>
      </c>
      <c r="DJ21" s="3">
        <v>98912</v>
      </c>
      <c r="DK21" s="3">
        <v>0</v>
      </c>
      <c r="DL21" s="3">
        <v>0</v>
      </c>
      <c r="DM21" s="3">
        <v>57000</v>
      </c>
      <c r="DN21" s="3">
        <v>0</v>
      </c>
      <c r="DO21" s="3">
        <v>14460</v>
      </c>
      <c r="DP21" s="3">
        <v>-185</v>
      </c>
      <c r="DQ21" s="3">
        <v>0</v>
      </c>
      <c r="DR21" s="3">
        <v>674.4</v>
      </c>
      <c r="DS21" s="3">
        <v>2000</v>
      </c>
      <c r="DT21" s="3">
        <v>255756.97</v>
      </c>
      <c r="DU21" s="3">
        <v>0</v>
      </c>
      <c r="DV21" s="3">
        <v>0</v>
      </c>
      <c r="DW21" s="3">
        <v>39729.65</v>
      </c>
      <c r="DX21" s="3">
        <v>0</v>
      </c>
      <c r="DY21" s="3">
        <v>0</v>
      </c>
      <c r="DZ21" s="3">
        <v>106650.97</v>
      </c>
      <c r="EA21" s="3">
        <v>0</v>
      </c>
      <c r="EB21" s="3">
        <v>0</v>
      </c>
      <c r="EC21" s="3">
        <v>82565</v>
      </c>
      <c r="ED21" s="3">
        <v>66726</v>
      </c>
      <c r="EE21" s="3">
        <v>-0.02</v>
      </c>
      <c r="EF21" s="3">
        <v>468533</v>
      </c>
      <c r="EG21" s="3">
        <v>11240</v>
      </c>
      <c r="EH21" s="3">
        <v>100.4</v>
      </c>
      <c r="EI21" s="2">
        <v>33700</v>
      </c>
      <c r="EJ21" s="2">
        <v>10710</v>
      </c>
      <c r="EK21" s="2" t="s">
        <v>154</v>
      </c>
      <c r="EL21" s="2" t="s">
        <v>162</v>
      </c>
    </row>
    <row r="22" spans="1:142">
      <c r="A22" s="2" t="s">
        <v>142</v>
      </c>
      <c r="B22" s="2" t="s">
        <v>143</v>
      </c>
      <c r="C22" s="2" t="s">
        <v>290</v>
      </c>
      <c r="D22" s="2" t="s">
        <v>291</v>
      </c>
      <c r="E22" s="2" t="s">
        <v>292</v>
      </c>
      <c r="F22" s="2" t="s">
        <v>293</v>
      </c>
      <c r="G22" s="2" t="s">
        <v>294</v>
      </c>
      <c r="H22" s="2" t="s">
        <v>295</v>
      </c>
      <c r="I22" s="2" t="s">
        <v>296</v>
      </c>
      <c r="J22" s="2" t="s">
        <v>296</v>
      </c>
      <c r="K22" s="2" t="s">
        <v>171</v>
      </c>
      <c r="L22" s="2">
        <v>1</v>
      </c>
      <c r="M22" s="3">
        <v>33</v>
      </c>
      <c r="N22" s="3">
        <v>33</v>
      </c>
      <c r="O22" s="3">
        <v>4000</v>
      </c>
      <c r="P22" s="2" t="s">
        <v>297</v>
      </c>
      <c r="Q22" s="2" t="s">
        <v>152</v>
      </c>
      <c r="R22" s="3">
        <v>1000</v>
      </c>
      <c r="S22" s="2" t="s">
        <v>153</v>
      </c>
      <c r="T22" s="2" t="s">
        <v>143</v>
      </c>
      <c r="U22" s="2" t="s">
        <v>152</v>
      </c>
      <c r="V22" s="2" t="s">
        <v>152</v>
      </c>
      <c r="W22" s="3">
        <v>36050.43</v>
      </c>
      <c r="X22" s="3">
        <v>35368.25</v>
      </c>
      <c r="Y22" s="3">
        <v>36853.75</v>
      </c>
      <c r="Z22" s="3">
        <v>36159.49</v>
      </c>
      <c r="AA22" s="3">
        <v>0</v>
      </c>
      <c r="AB22" s="3">
        <v>0</v>
      </c>
      <c r="AC22" s="3">
        <v>0</v>
      </c>
      <c r="AD22" s="3">
        <v>0</v>
      </c>
      <c r="AE22" s="3">
        <v>6115.49</v>
      </c>
      <c r="AF22" s="3">
        <v>6014.92</v>
      </c>
      <c r="AG22" s="3">
        <v>2974.89</v>
      </c>
      <c r="AH22" s="3">
        <v>2911.97</v>
      </c>
      <c r="AI22" s="3">
        <v>3683.78</v>
      </c>
      <c r="AJ22" s="3">
        <v>3610.34</v>
      </c>
      <c r="AK22" s="3">
        <v>1289.72</v>
      </c>
      <c r="AL22" s="3">
        <v>1262.73</v>
      </c>
      <c r="AM22" s="3">
        <v>0</v>
      </c>
      <c r="AN22" s="3">
        <v>0</v>
      </c>
      <c r="AO22" s="3">
        <v>682180</v>
      </c>
      <c r="AP22" s="3">
        <v>694260</v>
      </c>
      <c r="AQ22" s="3">
        <v>0</v>
      </c>
      <c r="AR22" s="3">
        <v>0</v>
      </c>
      <c r="AS22" s="3">
        <v>0</v>
      </c>
      <c r="AT22" s="3">
        <v>100570</v>
      </c>
      <c r="AU22" s="3">
        <v>62920</v>
      </c>
      <c r="AV22" s="3">
        <v>1008</v>
      </c>
      <c r="AW22" s="3">
        <v>714</v>
      </c>
      <c r="AX22" s="3">
        <v>3693.36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366856</v>
      </c>
      <c r="CJ22" s="3">
        <v>406.99</v>
      </c>
      <c r="CK22" s="3">
        <v>0</v>
      </c>
      <c r="CL22" s="3">
        <v>0</v>
      </c>
      <c r="CM22" s="3">
        <v>72432</v>
      </c>
      <c r="CN22" s="3">
        <v>26276</v>
      </c>
      <c r="CO22" s="3">
        <v>327404</v>
      </c>
      <c r="CP22" s="3">
        <v>0</v>
      </c>
      <c r="CQ22" s="3">
        <v>0</v>
      </c>
      <c r="CR22" s="3">
        <v>327404</v>
      </c>
      <c r="CS22" s="3">
        <v>3286.37</v>
      </c>
      <c r="CT22" s="3">
        <v>163490</v>
      </c>
      <c r="CU22" s="3">
        <v>-1008</v>
      </c>
      <c r="CV22" s="3">
        <v>-714</v>
      </c>
      <c r="CW22" s="3">
        <v>475</v>
      </c>
      <c r="CX22" s="3">
        <v>950</v>
      </c>
      <c r="CY22" s="3">
        <v>7.15</v>
      </c>
      <c r="CZ22" s="3">
        <v>7.15</v>
      </c>
      <c r="DA22" s="3">
        <v>7.3</v>
      </c>
      <c r="DB22" s="3">
        <v>1</v>
      </c>
      <c r="DC22" s="3">
        <v>0.6</v>
      </c>
      <c r="DD22" s="3">
        <v>475</v>
      </c>
      <c r="DE22" s="3">
        <v>950</v>
      </c>
      <c r="DF22" s="3">
        <v>7.15</v>
      </c>
      <c r="DG22" s="3">
        <v>7.15</v>
      </c>
      <c r="DH22" s="3">
        <v>7.3</v>
      </c>
      <c r="DI22" s="3">
        <v>1</v>
      </c>
      <c r="DJ22" s="3">
        <v>2340938.6</v>
      </c>
      <c r="DK22" s="3">
        <v>0</v>
      </c>
      <c r="DL22" s="3">
        <v>0</v>
      </c>
      <c r="DM22" s="3">
        <v>1561025.75</v>
      </c>
      <c r="DN22" s="3">
        <v>0</v>
      </c>
      <c r="DO22" s="3">
        <v>163490</v>
      </c>
      <c r="DP22" s="3">
        <v>-1008</v>
      </c>
      <c r="DQ22" s="3">
        <v>-714</v>
      </c>
      <c r="DR22" s="3">
        <v>19644.240000000002</v>
      </c>
      <c r="DS22" s="3">
        <v>3500</v>
      </c>
      <c r="DT22" s="3">
        <v>202593.79</v>
      </c>
      <c r="DU22" s="3">
        <v>0</v>
      </c>
      <c r="DV22" s="3">
        <v>0</v>
      </c>
      <c r="DW22" s="3">
        <v>0</v>
      </c>
      <c r="DX22" s="3">
        <v>0</v>
      </c>
      <c r="DY22" s="3">
        <v>0</v>
      </c>
      <c r="DZ22" s="3">
        <v>204315.79</v>
      </c>
      <c r="EA22" s="3">
        <v>0</v>
      </c>
      <c r="EB22" s="3">
        <v>0</v>
      </c>
      <c r="EC22" s="3">
        <v>0</v>
      </c>
      <c r="ED22" s="3">
        <v>0</v>
      </c>
      <c r="EE22" s="3">
        <v>-0.38</v>
      </c>
      <c r="EF22" s="3">
        <v>4291192</v>
      </c>
      <c r="EG22" s="3">
        <v>327404</v>
      </c>
      <c r="EH22" s="3">
        <v>3286.37</v>
      </c>
      <c r="EI22" s="2">
        <v>366856</v>
      </c>
      <c r="EJ22" s="2">
        <v>315324</v>
      </c>
      <c r="EK22" s="2" t="s">
        <v>154</v>
      </c>
      <c r="EL22" s="2" t="s">
        <v>162</v>
      </c>
    </row>
    <row r="23" spans="1:142">
      <c r="A23" s="2" t="s">
        <v>142</v>
      </c>
      <c r="B23" s="2" t="s">
        <v>143</v>
      </c>
      <c r="C23" s="2" t="s">
        <v>298</v>
      </c>
      <c r="D23" s="2" t="s">
        <v>299</v>
      </c>
      <c r="E23" s="2" t="s">
        <v>300</v>
      </c>
      <c r="F23" s="2" t="s">
        <v>301</v>
      </c>
      <c r="G23" s="2" t="s">
        <v>302</v>
      </c>
      <c r="H23" s="2" t="s">
        <v>303</v>
      </c>
      <c r="I23" s="2" t="s">
        <v>303</v>
      </c>
      <c r="J23" s="2" t="s">
        <v>303</v>
      </c>
      <c r="K23" s="2" t="s">
        <v>171</v>
      </c>
      <c r="L23" s="2">
        <v>1</v>
      </c>
      <c r="M23" s="3">
        <v>33</v>
      </c>
      <c r="N23" s="3">
        <v>33</v>
      </c>
      <c r="O23" s="3">
        <v>4500</v>
      </c>
      <c r="P23" s="2" t="s">
        <v>304</v>
      </c>
      <c r="Q23" s="2" t="s">
        <v>152</v>
      </c>
      <c r="R23" s="3">
        <v>1000</v>
      </c>
      <c r="S23" s="2" t="s">
        <v>153</v>
      </c>
      <c r="T23" s="2" t="s">
        <v>143</v>
      </c>
      <c r="U23" s="2" t="s">
        <v>152</v>
      </c>
      <c r="V23" s="2" t="s">
        <v>152</v>
      </c>
      <c r="W23" s="3">
        <v>243083.11</v>
      </c>
      <c r="X23" s="3">
        <v>240480.11</v>
      </c>
      <c r="Y23" s="3">
        <v>244849.62</v>
      </c>
      <c r="Z23" s="3">
        <v>242231.39</v>
      </c>
      <c r="AA23" s="3">
        <v>0</v>
      </c>
      <c r="AB23" s="3">
        <v>3403.48</v>
      </c>
      <c r="AC23" s="3">
        <v>0</v>
      </c>
      <c r="AD23" s="3">
        <v>0</v>
      </c>
      <c r="AE23" s="3">
        <v>40450.83</v>
      </c>
      <c r="AF23" s="3">
        <v>40015.410000000003</v>
      </c>
      <c r="AG23" s="3">
        <v>41088.29</v>
      </c>
      <c r="AH23" s="3">
        <v>40661.11</v>
      </c>
      <c r="AI23" s="3">
        <v>90931.49</v>
      </c>
      <c r="AJ23" s="3">
        <v>90052.26</v>
      </c>
      <c r="AK23" s="3">
        <v>0</v>
      </c>
      <c r="AL23" s="3">
        <v>0</v>
      </c>
      <c r="AM23" s="3">
        <v>0</v>
      </c>
      <c r="AN23" s="3">
        <v>0.01</v>
      </c>
      <c r="AO23" s="3">
        <v>2603000</v>
      </c>
      <c r="AP23" s="3">
        <v>2618230</v>
      </c>
      <c r="AQ23" s="3">
        <v>0</v>
      </c>
      <c r="AR23" s="3">
        <v>0</v>
      </c>
      <c r="AS23" s="3">
        <v>0</v>
      </c>
      <c r="AT23" s="3">
        <v>435420</v>
      </c>
      <c r="AU23" s="3">
        <v>427180</v>
      </c>
      <c r="AV23" s="3">
        <v>879230</v>
      </c>
      <c r="AW23" s="3">
        <v>0</v>
      </c>
      <c r="AX23" s="3">
        <v>3870</v>
      </c>
      <c r="AY23" s="3">
        <v>30315</v>
      </c>
      <c r="AZ23" s="3">
        <v>0</v>
      </c>
      <c r="BA23" s="3">
        <v>10105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2587915</v>
      </c>
      <c r="CP23" s="3">
        <v>0</v>
      </c>
      <c r="CQ23" s="3">
        <v>0</v>
      </c>
      <c r="CR23" s="3">
        <v>2587915</v>
      </c>
      <c r="CS23" s="3">
        <v>3870</v>
      </c>
      <c r="CT23" s="3">
        <v>844922</v>
      </c>
      <c r="CU23" s="3">
        <v>-879230</v>
      </c>
      <c r="CV23" s="3">
        <v>0</v>
      </c>
      <c r="CW23" s="3">
        <v>475</v>
      </c>
      <c r="CX23" s="3">
        <v>950</v>
      </c>
      <c r="CY23" s="3">
        <v>7.15</v>
      </c>
      <c r="CZ23" s="3">
        <v>7.15</v>
      </c>
      <c r="DA23" s="3">
        <v>7.3</v>
      </c>
      <c r="DB23" s="3">
        <v>1</v>
      </c>
      <c r="DC23" s="3">
        <v>0.6</v>
      </c>
      <c r="DD23" s="3">
        <v>475</v>
      </c>
      <c r="DE23" s="3">
        <v>950</v>
      </c>
      <c r="DF23" s="3">
        <v>7.15</v>
      </c>
      <c r="DG23" s="3">
        <v>7.15</v>
      </c>
      <c r="DH23" s="3">
        <v>7.3</v>
      </c>
      <c r="DI23" s="3">
        <v>1</v>
      </c>
      <c r="DJ23" s="3">
        <v>18503592.25</v>
      </c>
      <c r="DK23" s="3">
        <v>0</v>
      </c>
      <c r="DL23" s="3">
        <v>0</v>
      </c>
      <c r="DM23" s="3">
        <v>1838250</v>
      </c>
      <c r="DN23" s="3">
        <v>0</v>
      </c>
      <c r="DO23" s="3">
        <v>844922</v>
      </c>
      <c r="DP23" s="3">
        <v>-879230</v>
      </c>
      <c r="DQ23" s="3">
        <v>0</v>
      </c>
      <c r="DR23" s="3">
        <v>155274.9</v>
      </c>
      <c r="DS23" s="3">
        <v>3500</v>
      </c>
      <c r="DT23" s="3">
        <v>-609662</v>
      </c>
      <c r="DU23" s="3">
        <v>0</v>
      </c>
      <c r="DV23" s="3">
        <v>0</v>
      </c>
      <c r="DW23" s="3">
        <v>0</v>
      </c>
      <c r="DX23" s="3">
        <v>0</v>
      </c>
      <c r="DY23" s="3">
        <v>0</v>
      </c>
      <c r="DZ23" s="3">
        <v>155280</v>
      </c>
      <c r="EA23" s="3">
        <v>0</v>
      </c>
      <c r="EB23" s="3">
        <v>0</v>
      </c>
      <c r="EC23" s="3">
        <v>54264</v>
      </c>
      <c r="ED23" s="3">
        <v>60024</v>
      </c>
      <c r="EE23" s="3">
        <v>-0.15</v>
      </c>
      <c r="EF23" s="3">
        <v>20735877</v>
      </c>
      <c r="EG23" s="3">
        <v>2587915</v>
      </c>
      <c r="EH23" s="3">
        <v>3870</v>
      </c>
      <c r="EI23" s="2">
        <v>30315</v>
      </c>
      <c r="EJ23" s="2">
        <v>2572685</v>
      </c>
      <c r="EK23" s="2" t="s">
        <v>173</v>
      </c>
      <c r="EL23" s="2" t="s">
        <v>155</v>
      </c>
    </row>
    <row r="24" spans="1:142">
      <c r="A24" s="2" t="s">
        <v>142</v>
      </c>
      <c r="B24" s="2" t="s">
        <v>143</v>
      </c>
      <c r="C24" s="2" t="s">
        <v>305</v>
      </c>
      <c r="D24" s="2" t="s">
        <v>306</v>
      </c>
      <c r="E24" s="2" t="s">
        <v>307</v>
      </c>
      <c r="F24" s="2" t="s">
        <v>308</v>
      </c>
      <c r="G24" s="2" t="s">
        <v>309</v>
      </c>
      <c r="H24" s="2" t="s">
        <v>310</v>
      </c>
      <c r="I24" s="2" t="s">
        <v>310</v>
      </c>
      <c r="J24" s="2" t="s">
        <v>311</v>
      </c>
      <c r="K24" s="2" t="s">
        <v>171</v>
      </c>
      <c r="L24" s="2">
        <v>1</v>
      </c>
      <c r="M24" s="3">
        <v>11</v>
      </c>
      <c r="N24" s="3">
        <v>11</v>
      </c>
      <c r="O24" s="3">
        <v>300</v>
      </c>
      <c r="P24" s="2" t="s">
        <v>312</v>
      </c>
      <c r="Q24" s="2" t="s">
        <v>152</v>
      </c>
      <c r="R24" s="3">
        <v>1000</v>
      </c>
      <c r="S24" s="2" t="s">
        <v>153</v>
      </c>
      <c r="T24" s="2" t="s">
        <v>143</v>
      </c>
      <c r="U24" s="2" t="s">
        <v>152</v>
      </c>
      <c r="V24" s="2" t="s">
        <v>152</v>
      </c>
      <c r="W24" s="3">
        <v>10970.87</v>
      </c>
      <c r="X24" s="3">
        <v>10850.33</v>
      </c>
      <c r="Y24" s="3">
        <v>11786.68</v>
      </c>
      <c r="Z24" s="3">
        <v>11654.28</v>
      </c>
      <c r="AA24" s="3">
        <v>0</v>
      </c>
      <c r="AB24" s="3">
        <v>0</v>
      </c>
      <c r="AC24" s="3">
        <v>0</v>
      </c>
      <c r="AD24" s="3">
        <v>0</v>
      </c>
      <c r="AE24" s="3">
        <v>1929.57</v>
      </c>
      <c r="AF24" s="3">
        <v>1906.68</v>
      </c>
      <c r="AG24" s="3">
        <v>1976.39</v>
      </c>
      <c r="AH24" s="3">
        <v>1954.48</v>
      </c>
      <c r="AI24" s="3">
        <v>4801.04</v>
      </c>
      <c r="AJ24" s="3">
        <v>4759.8599999999997</v>
      </c>
      <c r="AK24" s="3">
        <v>0</v>
      </c>
      <c r="AL24" s="3">
        <v>0</v>
      </c>
      <c r="AM24" s="3">
        <v>0</v>
      </c>
      <c r="AN24" s="3">
        <v>0</v>
      </c>
      <c r="AO24" s="3">
        <v>120540</v>
      </c>
      <c r="AP24" s="3">
        <v>132400</v>
      </c>
      <c r="AQ24" s="3">
        <v>0</v>
      </c>
      <c r="AR24" s="3">
        <v>0</v>
      </c>
      <c r="AS24" s="3">
        <v>0</v>
      </c>
      <c r="AT24" s="3">
        <v>22890</v>
      </c>
      <c r="AU24" s="3">
        <v>21910</v>
      </c>
      <c r="AV24" s="3">
        <v>14651</v>
      </c>
      <c r="AW24" s="3">
        <v>0</v>
      </c>
      <c r="AX24" s="3">
        <v>358.2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79926</v>
      </c>
      <c r="CJ24" s="3">
        <v>13</v>
      </c>
      <c r="CK24" s="3">
        <v>0</v>
      </c>
      <c r="CL24" s="3">
        <v>0</v>
      </c>
      <c r="CM24" s="3">
        <v>19919</v>
      </c>
      <c r="CN24" s="3">
        <v>6610</v>
      </c>
      <c r="CO24" s="3">
        <v>52474</v>
      </c>
      <c r="CP24" s="3">
        <v>0</v>
      </c>
      <c r="CQ24" s="3">
        <v>0</v>
      </c>
      <c r="CR24" s="3">
        <v>52474</v>
      </c>
      <c r="CS24" s="3">
        <v>345.2</v>
      </c>
      <c r="CT24" s="3">
        <v>44800</v>
      </c>
      <c r="CU24" s="3">
        <v>-14651</v>
      </c>
      <c r="CV24" s="3">
        <v>0</v>
      </c>
      <c r="CW24" s="3">
        <v>475</v>
      </c>
      <c r="CX24" s="3">
        <v>950</v>
      </c>
      <c r="CY24" s="3">
        <v>7.65</v>
      </c>
      <c r="CZ24" s="3">
        <v>7.65</v>
      </c>
      <c r="DA24" s="3">
        <v>7.3</v>
      </c>
      <c r="DB24" s="3">
        <v>1</v>
      </c>
      <c r="DC24" s="3">
        <v>0.6</v>
      </c>
      <c r="DD24" s="3">
        <v>475</v>
      </c>
      <c r="DE24" s="3">
        <v>950</v>
      </c>
      <c r="DF24" s="3">
        <v>7.65</v>
      </c>
      <c r="DG24" s="3">
        <v>7.65</v>
      </c>
      <c r="DH24" s="3">
        <v>7.3</v>
      </c>
      <c r="DI24" s="3">
        <v>1</v>
      </c>
      <c r="DJ24" s="3">
        <v>401426.1</v>
      </c>
      <c r="DK24" s="3">
        <v>0</v>
      </c>
      <c r="DL24" s="3">
        <v>0</v>
      </c>
      <c r="DM24" s="3">
        <v>136325</v>
      </c>
      <c r="DN24" s="3">
        <v>55290</v>
      </c>
      <c r="DO24" s="3">
        <v>44800</v>
      </c>
      <c r="DP24" s="3">
        <v>-14651</v>
      </c>
      <c r="DQ24" s="3">
        <v>0</v>
      </c>
      <c r="DR24" s="3">
        <v>3148.44</v>
      </c>
      <c r="DS24" s="3">
        <v>2000</v>
      </c>
      <c r="DT24" s="3">
        <v>345296.37</v>
      </c>
      <c r="DU24" s="3">
        <v>0</v>
      </c>
      <c r="DV24" s="3">
        <v>0</v>
      </c>
      <c r="DW24" s="3">
        <v>0</v>
      </c>
      <c r="DX24" s="3">
        <v>64.7</v>
      </c>
      <c r="DY24" s="3">
        <v>0</v>
      </c>
      <c r="DZ24" s="3">
        <v>359947.37</v>
      </c>
      <c r="EA24" s="3">
        <v>0</v>
      </c>
      <c r="EB24" s="3">
        <v>0</v>
      </c>
      <c r="EC24" s="3">
        <v>0</v>
      </c>
      <c r="ED24" s="3">
        <v>0</v>
      </c>
      <c r="EE24" s="3">
        <v>0.39</v>
      </c>
      <c r="EF24" s="3">
        <v>988351</v>
      </c>
      <c r="EG24" s="3">
        <v>52474</v>
      </c>
      <c r="EH24" s="3">
        <v>345.2</v>
      </c>
      <c r="EI24" s="2">
        <v>79926</v>
      </c>
      <c r="EJ24" s="2">
        <v>40614</v>
      </c>
      <c r="EK24" s="2" t="s">
        <v>154</v>
      </c>
      <c r="EL24" s="2" t="s">
        <v>162</v>
      </c>
    </row>
    <row r="25" spans="1:142">
      <c r="A25" s="2" t="s">
        <v>142</v>
      </c>
      <c r="B25" s="2" t="s">
        <v>143</v>
      </c>
      <c r="C25" s="2" t="s">
        <v>313</v>
      </c>
      <c r="D25" s="2" t="s">
        <v>314</v>
      </c>
      <c r="E25" s="2" t="s">
        <v>315</v>
      </c>
      <c r="F25" s="2" t="s">
        <v>316</v>
      </c>
      <c r="G25" s="2" t="s">
        <v>317</v>
      </c>
      <c r="H25" s="2" t="s">
        <v>310</v>
      </c>
      <c r="I25" s="2" t="s">
        <v>318</v>
      </c>
      <c r="J25" s="2" t="s">
        <v>319</v>
      </c>
      <c r="K25" s="2" t="s">
        <v>171</v>
      </c>
      <c r="L25" s="2">
        <v>1</v>
      </c>
      <c r="M25" s="3">
        <v>33</v>
      </c>
      <c r="N25" s="3">
        <v>33</v>
      </c>
      <c r="O25" s="3">
        <v>5800</v>
      </c>
      <c r="P25" s="2" t="s">
        <v>320</v>
      </c>
      <c r="Q25" s="2" t="s">
        <v>152</v>
      </c>
      <c r="R25" s="3">
        <v>1000</v>
      </c>
      <c r="S25" s="2" t="s">
        <v>153</v>
      </c>
      <c r="T25" s="2" t="s">
        <v>143</v>
      </c>
      <c r="U25" s="2" t="s">
        <v>152</v>
      </c>
      <c r="V25" s="2" t="s">
        <v>152</v>
      </c>
      <c r="W25" s="3">
        <v>36404.370000000003</v>
      </c>
      <c r="X25" s="3">
        <v>32975.31</v>
      </c>
      <c r="Y25" s="3">
        <v>36409.25</v>
      </c>
      <c r="Z25" s="3">
        <v>32980.03</v>
      </c>
      <c r="AA25" s="3">
        <v>0</v>
      </c>
      <c r="AB25" s="3">
        <v>0</v>
      </c>
      <c r="AC25" s="3">
        <v>0</v>
      </c>
      <c r="AD25" s="3">
        <v>0</v>
      </c>
      <c r="AE25" s="3">
        <v>6123.24</v>
      </c>
      <c r="AF25" s="3">
        <v>5566.75</v>
      </c>
      <c r="AG25" s="3">
        <v>6135.12</v>
      </c>
      <c r="AH25" s="3">
        <v>5553.92</v>
      </c>
      <c r="AI25" s="3">
        <v>9124.2900000000009</v>
      </c>
      <c r="AJ25" s="3">
        <v>8255.26</v>
      </c>
      <c r="AK25" s="3">
        <v>2874.66</v>
      </c>
      <c r="AL25" s="3">
        <v>2593.56</v>
      </c>
      <c r="AM25" s="3">
        <v>4.0999999999999996</v>
      </c>
      <c r="AN25" s="3">
        <v>4.0999999999999996</v>
      </c>
      <c r="AO25" s="3">
        <v>3429060</v>
      </c>
      <c r="AP25" s="3">
        <v>3429220</v>
      </c>
      <c r="AQ25" s="3">
        <v>0</v>
      </c>
      <c r="AR25" s="3">
        <v>0</v>
      </c>
      <c r="AS25" s="3">
        <v>0</v>
      </c>
      <c r="AT25" s="3">
        <v>556490</v>
      </c>
      <c r="AU25" s="3">
        <v>581200</v>
      </c>
      <c r="AV25" s="3">
        <v>706429</v>
      </c>
      <c r="AW25" s="3">
        <v>220131</v>
      </c>
      <c r="AX25" s="3">
        <v>5621.8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  <c r="BT25" s="3">
        <v>0</v>
      </c>
      <c r="BU25" s="3">
        <v>0</v>
      </c>
      <c r="BV25" s="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649881</v>
      </c>
      <c r="CJ25" s="3">
        <v>876.96</v>
      </c>
      <c r="CK25" s="3">
        <v>0</v>
      </c>
      <c r="CL25" s="3">
        <v>0</v>
      </c>
      <c r="CM25" s="3">
        <v>162601</v>
      </c>
      <c r="CN25" s="3">
        <v>60969</v>
      </c>
      <c r="CO25" s="3">
        <v>2779339</v>
      </c>
      <c r="CP25" s="3">
        <v>0</v>
      </c>
      <c r="CQ25" s="3">
        <v>0</v>
      </c>
      <c r="CR25" s="3">
        <v>2779339</v>
      </c>
      <c r="CS25" s="3">
        <v>4744.84</v>
      </c>
      <c r="CT25" s="3">
        <v>1137690</v>
      </c>
      <c r="CU25" s="3">
        <v>-706429</v>
      </c>
      <c r="CV25" s="3">
        <v>-220131</v>
      </c>
      <c r="CW25" s="3">
        <v>475</v>
      </c>
      <c r="CX25" s="3">
        <v>950</v>
      </c>
      <c r="CY25" s="3">
        <v>7.15</v>
      </c>
      <c r="CZ25" s="3">
        <v>7.15</v>
      </c>
      <c r="DA25" s="3">
        <v>7.3</v>
      </c>
      <c r="DB25" s="3">
        <v>1</v>
      </c>
      <c r="DC25" s="3">
        <v>0.6</v>
      </c>
      <c r="DD25" s="3">
        <v>475</v>
      </c>
      <c r="DE25" s="3">
        <v>950</v>
      </c>
      <c r="DF25" s="3">
        <v>7.15</v>
      </c>
      <c r="DG25" s="3">
        <v>7.15</v>
      </c>
      <c r="DH25" s="3">
        <v>7.3</v>
      </c>
      <c r="DI25" s="3">
        <v>1</v>
      </c>
      <c r="DJ25" s="3">
        <v>19872273.850000001</v>
      </c>
      <c r="DK25" s="3">
        <v>0</v>
      </c>
      <c r="DL25" s="3">
        <v>0</v>
      </c>
      <c r="DM25" s="3">
        <v>2253799</v>
      </c>
      <c r="DN25" s="3">
        <v>0</v>
      </c>
      <c r="DO25" s="3">
        <v>1137690</v>
      </c>
      <c r="DP25" s="3">
        <v>-706429</v>
      </c>
      <c r="DQ25" s="3">
        <v>-220131</v>
      </c>
      <c r="DR25" s="3">
        <v>166760.34</v>
      </c>
      <c r="DS25" s="3">
        <v>3500</v>
      </c>
      <c r="DT25" s="3">
        <v>1747966.31</v>
      </c>
      <c r="DU25" s="3">
        <v>0</v>
      </c>
      <c r="DV25" s="3">
        <v>0</v>
      </c>
      <c r="DW25" s="3">
        <v>1617.62</v>
      </c>
      <c r="DX25" s="3">
        <v>0</v>
      </c>
      <c r="DY25" s="3">
        <v>338</v>
      </c>
      <c r="DZ25" s="3">
        <v>224474.93</v>
      </c>
      <c r="EA25" s="3">
        <v>0</v>
      </c>
      <c r="EB25" s="3">
        <v>0</v>
      </c>
      <c r="EC25" s="3">
        <v>1163287</v>
      </c>
      <c r="ED25" s="3">
        <v>1286764.3799999999</v>
      </c>
      <c r="EE25" s="3">
        <v>-0.12</v>
      </c>
      <c r="EF25" s="3">
        <v>25183945</v>
      </c>
      <c r="EG25" s="3">
        <v>2779339</v>
      </c>
      <c r="EH25" s="3">
        <v>4744.84</v>
      </c>
      <c r="EI25" s="2">
        <v>649881</v>
      </c>
      <c r="EJ25" s="2">
        <v>2779179</v>
      </c>
      <c r="EK25" s="2" t="s">
        <v>154</v>
      </c>
      <c r="EL25" s="2" t="s">
        <v>155</v>
      </c>
    </row>
    <row r="26" spans="1:142">
      <c r="A26" s="2" t="s">
        <v>142</v>
      </c>
      <c r="B26" s="2" t="s">
        <v>143</v>
      </c>
      <c r="C26" s="2" t="s">
        <v>321</v>
      </c>
      <c r="D26" s="2" t="s">
        <v>322</v>
      </c>
      <c r="E26" s="2" t="s">
        <v>323</v>
      </c>
      <c r="F26" s="2" t="s">
        <v>324</v>
      </c>
      <c r="G26" s="2" t="s">
        <v>325</v>
      </c>
      <c r="H26" s="2" t="s">
        <v>166</v>
      </c>
      <c r="I26" s="2" t="s">
        <v>326</v>
      </c>
      <c r="J26" s="2" t="s">
        <v>327</v>
      </c>
      <c r="K26" s="2" t="s">
        <v>171</v>
      </c>
      <c r="L26" s="2">
        <v>1</v>
      </c>
      <c r="M26" s="3">
        <v>33</v>
      </c>
      <c r="N26" s="3">
        <v>33</v>
      </c>
      <c r="O26" s="3">
        <v>5990</v>
      </c>
      <c r="P26" s="2" t="s">
        <v>328</v>
      </c>
      <c r="Q26" s="2" t="s">
        <v>152</v>
      </c>
      <c r="R26" s="3">
        <v>1000</v>
      </c>
      <c r="S26" s="2" t="s">
        <v>153</v>
      </c>
      <c r="T26" s="2" t="s">
        <v>143</v>
      </c>
      <c r="U26" s="2" t="s">
        <v>152</v>
      </c>
      <c r="V26" s="2" t="s">
        <v>152</v>
      </c>
      <c r="W26" s="3">
        <v>174127.76</v>
      </c>
      <c r="X26" s="3">
        <v>170951.9</v>
      </c>
      <c r="Y26" s="3">
        <v>176439.25</v>
      </c>
      <c r="Z26" s="3">
        <v>173200.29</v>
      </c>
      <c r="AA26" s="3">
        <v>0</v>
      </c>
      <c r="AB26" s="3">
        <v>0</v>
      </c>
      <c r="AC26" s="3">
        <v>0</v>
      </c>
      <c r="AD26" s="3">
        <v>0</v>
      </c>
      <c r="AE26" s="3">
        <v>29599.48</v>
      </c>
      <c r="AF26" s="3">
        <v>29054.42</v>
      </c>
      <c r="AG26" s="3">
        <v>29693.21</v>
      </c>
      <c r="AH26" s="3">
        <v>29147.1</v>
      </c>
      <c r="AI26" s="3">
        <v>56736.04</v>
      </c>
      <c r="AJ26" s="3">
        <v>55685.33</v>
      </c>
      <c r="AK26" s="3">
        <v>0</v>
      </c>
      <c r="AL26" s="3">
        <v>0</v>
      </c>
      <c r="AM26" s="3">
        <v>0</v>
      </c>
      <c r="AN26" s="3">
        <v>0</v>
      </c>
      <c r="AO26" s="3">
        <v>3175860</v>
      </c>
      <c r="AP26" s="3">
        <v>3238960</v>
      </c>
      <c r="AQ26" s="3">
        <v>0</v>
      </c>
      <c r="AR26" s="3">
        <v>0</v>
      </c>
      <c r="AS26" s="3">
        <v>0</v>
      </c>
      <c r="AT26" s="3">
        <v>545060</v>
      </c>
      <c r="AU26" s="3">
        <v>546110</v>
      </c>
      <c r="AV26" s="3">
        <v>843946</v>
      </c>
      <c r="AW26" s="3">
        <v>0</v>
      </c>
      <c r="AX26" s="3">
        <v>5607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619223</v>
      </c>
      <c r="CJ26" s="3">
        <v>853.49</v>
      </c>
      <c r="CK26" s="3">
        <v>0</v>
      </c>
      <c r="CL26" s="3">
        <v>0</v>
      </c>
      <c r="CM26" s="3">
        <v>155073</v>
      </c>
      <c r="CN26" s="3">
        <v>51691</v>
      </c>
      <c r="CO26" s="3">
        <v>2619737</v>
      </c>
      <c r="CP26" s="3">
        <v>0</v>
      </c>
      <c r="CQ26" s="3">
        <v>0</v>
      </c>
      <c r="CR26" s="3">
        <v>2619737</v>
      </c>
      <c r="CS26" s="3">
        <v>4792</v>
      </c>
      <c r="CT26" s="3">
        <v>1091170</v>
      </c>
      <c r="CU26" s="3">
        <v>-843946</v>
      </c>
      <c r="CV26" s="3">
        <v>0</v>
      </c>
      <c r="CW26" s="3">
        <v>475</v>
      </c>
      <c r="CX26" s="3">
        <v>950</v>
      </c>
      <c r="CY26" s="3">
        <v>7.15</v>
      </c>
      <c r="CZ26" s="3">
        <v>7.15</v>
      </c>
      <c r="DA26" s="3">
        <v>7.3</v>
      </c>
      <c r="DB26" s="3">
        <v>1</v>
      </c>
      <c r="DC26" s="3">
        <v>0.6</v>
      </c>
      <c r="DD26" s="3">
        <v>475</v>
      </c>
      <c r="DE26" s="3">
        <v>950</v>
      </c>
      <c r="DF26" s="3">
        <v>7.15</v>
      </c>
      <c r="DG26" s="3">
        <v>7.15</v>
      </c>
      <c r="DH26" s="3">
        <v>7.3</v>
      </c>
      <c r="DI26" s="3">
        <v>1</v>
      </c>
      <c r="DJ26" s="3">
        <v>18731119.550000001</v>
      </c>
      <c r="DK26" s="3">
        <v>0</v>
      </c>
      <c r="DL26" s="3">
        <v>0</v>
      </c>
      <c r="DM26" s="3">
        <v>2276200</v>
      </c>
      <c r="DN26" s="3">
        <v>0</v>
      </c>
      <c r="DO26" s="3">
        <v>1091170</v>
      </c>
      <c r="DP26" s="3">
        <v>-843946</v>
      </c>
      <c r="DQ26" s="3">
        <v>0</v>
      </c>
      <c r="DR26" s="3">
        <v>157184.22</v>
      </c>
      <c r="DS26" s="3">
        <v>3500</v>
      </c>
      <c r="DT26" s="3">
        <v>-680493.37</v>
      </c>
      <c r="DU26" s="3">
        <v>0</v>
      </c>
      <c r="DV26" s="3">
        <v>0</v>
      </c>
      <c r="DW26" s="3">
        <v>0</v>
      </c>
      <c r="DX26" s="3">
        <v>0</v>
      </c>
      <c r="DY26" s="3">
        <v>0</v>
      </c>
      <c r="DZ26" s="3">
        <v>163452.63</v>
      </c>
      <c r="EA26" s="3">
        <v>0</v>
      </c>
      <c r="EB26" s="3">
        <v>0</v>
      </c>
      <c r="EC26" s="3">
        <v>0</v>
      </c>
      <c r="ED26" s="3">
        <v>0</v>
      </c>
      <c r="EE26" s="3">
        <v>-0.4</v>
      </c>
      <c r="EF26" s="3">
        <v>21578680</v>
      </c>
      <c r="EG26" s="3">
        <v>2619737</v>
      </c>
      <c r="EH26" s="3">
        <v>4753.51</v>
      </c>
      <c r="EI26" s="2">
        <v>619223</v>
      </c>
      <c r="EJ26" s="2">
        <v>2556637</v>
      </c>
      <c r="EK26" s="2" t="s">
        <v>154</v>
      </c>
      <c r="EL26" s="2" t="s">
        <v>162</v>
      </c>
    </row>
    <row r="27" spans="1:142">
      <c r="A27" s="2" t="s">
        <v>142</v>
      </c>
      <c r="B27" s="2" t="s">
        <v>143</v>
      </c>
      <c r="C27" s="2" t="s">
        <v>329</v>
      </c>
      <c r="D27" s="2" t="s">
        <v>330</v>
      </c>
      <c r="E27" s="2" t="s">
        <v>331</v>
      </c>
      <c r="F27" s="2" t="s">
        <v>332</v>
      </c>
      <c r="G27" s="2" t="s">
        <v>333</v>
      </c>
      <c r="H27" s="2" t="s">
        <v>310</v>
      </c>
      <c r="I27" s="2" t="s">
        <v>318</v>
      </c>
      <c r="J27" s="2" t="s">
        <v>318</v>
      </c>
      <c r="K27" s="2" t="s">
        <v>171</v>
      </c>
      <c r="L27" s="2">
        <v>1</v>
      </c>
      <c r="M27" s="3">
        <v>132</v>
      </c>
      <c r="N27" s="3">
        <v>132</v>
      </c>
      <c r="O27" s="3">
        <v>24000</v>
      </c>
      <c r="P27" s="2" t="s">
        <v>334</v>
      </c>
      <c r="Q27" s="2" t="s">
        <v>152</v>
      </c>
      <c r="R27" s="3">
        <v>1000</v>
      </c>
      <c r="S27" s="2" t="s">
        <v>153</v>
      </c>
      <c r="T27" s="2" t="s">
        <v>143</v>
      </c>
      <c r="U27" s="2" t="s">
        <v>152</v>
      </c>
      <c r="V27" s="2" t="s">
        <v>152</v>
      </c>
      <c r="W27" s="3">
        <v>583520.43999999994</v>
      </c>
      <c r="X27" s="3">
        <v>572591.44999999995</v>
      </c>
      <c r="Y27" s="3">
        <v>584813.57999999996</v>
      </c>
      <c r="Z27" s="3">
        <v>573876.57999999996</v>
      </c>
      <c r="AA27" s="3">
        <v>0</v>
      </c>
      <c r="AB27" s="3">
        <v>0</v>
      </c>
      <c r="AC27" s="3">
        <v>0</v>
      </c>
      <c r="AD27" s="3">
        <v>0</v>
      </c>
      <c r="AE27" s="3">
        <v>97567.5</v>
      </c>
      <c r="AF27" s="3">
        <v>95702.46</v>
      </c>
      <c r="AG27" s="3">
        <v>97408.89</v>
      </c>
      <c r="AH27" s="3">
        <v>95600.38</v>
      </c>
      <c r="AI27" s="3">
        <v>149451.46</v>
      </c>
      <c r="AJ27" s="3">
        <v>146639.01999999999</v>
      </c>
      <c r="AK27" s="3">
        <v>49783.29</v>
      </c>
      <c r="AL27" s="3">
        <v>48856.75</v>
      </c>
      <c r="AM27" s="3">
        <v>0</v>
      </c>
      <c r="AN27" s="3">
        <v>0</v>
      </c>
      <c r="AO27" s="3">
        <v>10928990</v>
      </c>
      <c r="AP27" s="3">
        <v>10937000</v>
      </c>
      <c r="AQ27" s="3">
        <v>0</v>
      </c>
      <c r="AR27" s="3">
        <v>0</v>
      </c>
      <c r="AS27" s="3">
        <v>0</v>
      </c>
      <c r="AT27" s="3">
        <v>1865040</v>
      </c>
      <c r="AU27" s="3">
        <v>1808510</v>
      </c>
      <c r="AV27" s="3">
        <v>2812440</v>
      </c>
      <c r="AW27" s="3">
        <v>926540</v>
      </c>
      <c r="AX27" s="3">
        <v>18840</v>
      </c>
      <c r="AY27" s="3">
        <v>9780</v>
      </c>
      <c r="AZ27" s="3">
        <v>0</v>
      </c>
      <c r="BA27" s="3">
        <v>3260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10927220</v>
      </c>
      <c r="CP27" s="3">
        <v>0</v>
      </c>
      <c r="CQ27" s="3">
        <v>0</v>
      </c>
      <c r="CR27" s="3">
        <v>10927220</v>
      </c>
      <c r="CS27" s="3">
        <v>19200</v>
      </c>
      <c r="CT27" s="3">
        <v>3663770</v>
      </c>
      <c r="CU27" s="3">
        <v>-2812440</v>
      </c>
      <c r="CV27" s="3">
        <v>-926540</v>
      </c>
      <c r="CW27" s="3">
        <v>475</v>
      </c>
      <c r="CX27" s="3">
        <v>950</v>
      </c>
      <c r="CY27" s="3">
        <v>6.65</v>
      </c>
      <c r="CZ27" s="3">
        <v>6.65</v>
      </c>
      <c r="DA27" s="3">
        <v>7.3</v>
      </c>
      <c r="DB27" s="3">
        <v>1</v>
      </c>
      <c r="DC27" s="3">
        <v>0.6</v>
      </c>
      <c r="DD27" s="3">
        <v>475</v>
      </c>
      <c r="DE27" s="3">
        <v>950</v>
      </c>
      <c r="DF27" s="3">
        <v>6.65</v>
      </c>
      <c r="DG27" s="3">
        <v>6.65</v>
      </c>
      <c r="DH27" s="3">
        <v>7.3</v>
      </c>
      <c r="DI27" s="3">
        <v>1</v>
      </c>
      <c r="DJ27" s="3">
        <v>72666013</v>
      </c>
      <c r="DK27" s="3">
        <v>0</v>
      </c>
      <c r="DL27" s="3">
        <v>0</v>
      </c>
      <c r="DM27" s="3">
        <v>9120000</v>
      </c>
      <c r="DN27" s="3">
        <v>0</v>
      </c>
      <c r="DO27" s="3">
        <v>3663770</v>
      </c>
      <c r="DP27" s="3">
        <v>-2812440</v>
      </c>
      <c r="DQ27" s="3">
        <v>-926540</v>
      </c>
      <c r="DR27" s="3">
        <v>655633.19999999995</v>
      </c>
      <c r="DS27" s="3">
        <v>5000</v>
      </c>
      <c r="DT27" s="3">
        <v>-3704066</v>
      </c>
      <c r="DU27" s="3">
        <v>0</v>
      </c>
      <c r="DV27" s="3">
        <v>0</v>
      </c>
      <c r="DW27" s="3">
        <v>0</v>
      </c>
      <c r="DX27" s="3">
        <v>0</v>
      </c>
      <c r="DY27" s="3">
        <v>0</v>
      </c>
      <c r="DZ27" s="3">
        <v>0</v>
      </c>
      <c r="EA27" s="3">
        <v>0</v>
      </c>
      <c r="EB27" s="3">
        <v>0</v>
      </c>
      <c r="EC27" s="3">
        <v>15550</v>
      </c>
      <c r="ED27" s="3">
        <v>19364</v>
      </c>
      <c r="EE27" s="3">
        <v>-0.2</v>
      </c>
      <c r="EF27" s="3">
        <v>82406350</v>
      </c>
      <c r="EG27" s="3">
        <v>10927220</v>
      </c>
      <c r="EH27" s="3">
        <v>18840</v>
      </c>
      <c r="EI27" s="2">
        <v>9780</v>
      </c>
      <c r="EJ27" s="2">
        <v>10919210</v>
      </c>
      <c r="EK27" s="2" t="s">
        <v>173</v>
      </c>
      <c r="EL27" s="2" t="s">
        <v>155</v>
      </c>
    </row>
    <row r="28" spans="1:142">
      <c r="A28" s="2" t="s">
        <v>142</v>
      </c>
      <c r="B28" s="2" t="s">
        <v>143</v>
      </c>
      <c r="C28" s="2" t="s">
        <v>335</v>
      </c>
      <c r="D28" s="2" t="s">
        <v>336</v>
      </c>
      <c r="E28" s="2" t="s">
        <v>337</v>
      </c>
      <c r="F28" s="2" t="s">
        <v>338</v>
      </c>
      <c r="G28" s="2" t="s">
        <v>339</v>
      </c>
      <c r="H28" s="2" t="s">
        <v>310</v>
      </c>
      <c r="I28" s="2" t="s">
        <v>318</v>
      </c>
      <c r="J28" s="2" t="s">
        <v>319</v>
      </c>
      <c r="K28" s="2" t="s">
        <v>171</v>
      </c>
      <c r="L28" s="2">
        <v>1</v>
      </c>
      <c r="M28" s="3">
        <v>33</v>
      </c>
      <c r="N28" s="3">
        <v>33</v>
      </c>
      <c r="O28" s="3">
        <v>4990</v>
      </c>
      <c r="P28" s="2" t="s">
        <v>340</v>
      </c>
      <c r="Q28" s="2" t="s">
        <v>152</v>
      </c>
      <c r="R28" s="3">
        <v>1000</v>
      </c>
      <c r="S28" s="2" t="s">
        <v>153</v>
      </c>
      <c r="T28" s="2" t="s">
        <v>143</v>
      </c>
      <c r="U28" s="2" t="s">
        <v>152</v>
      </c>
      <c r="V28" s="2" t="s">
        <v>152</v>
      </c>
      <c r="W28" s="3">
        <v>319662.56</v>
      </c>
      <c r="X28" s="3">
        <v>317177.11</v>
      </c>
      <c r="Y28" s="3">
        <v>321108.90999999997</v>
      </c>
      <c r="Z28" s="3">
        <v>318616.34000000003</v>
      </c>
      <c r="AA28" s="3">
        <v>0</v>
      </c>
      <c r="AB28" s="3">
        <v>0</v>
      </c>
      <c r="AC28" s="3">
        <v>0</v>
      </c>
      <c r="AD28" s="3">
        <v>0</v>
      </c>
      <c r="AE28" s="3">
        <v>54270.31</v>
      </c>
      <c r="AF28" s="3">
        <v>53858.92</v>
      </c>
      <c r="AG28" s="3">
        <v>53398.22</v>
      </c>
      <c r="AH28" s="3">
        <v>52982.82</v>
      </c>
      <c r="AI28" s="3">
        <v>134019.04</v>
      </c>
      <c r="AJ28" s="3">
        <v>133218.5</v>
      </c>
      <c r="AK28" s="3">
        <v>0</v>
      </c>
      <c r="AL28" s="3">
        <v>0</v>
      </c>
      <c r="AM28" s="3">
        <v>0</v>
      </c>
      <c r="AN28" s="3">
        <v>0</v>
      </c>
      <c r="AO28" s="3">
        <v>2485450</v>
      </c>
      <c r="AP28" s="3">
        <v>2492570</v>
      </c>
      <c r="AQ28" s="3">
        <v>0</v>
      </c>
      <c r="AR28" s="3">
        <v>0</v>
      </c>
      <c r="AS28" s="3">
        <v>0</v>
      </c>
      <c r="AT28" s="3">
        <v>411390</v>
      </c>
      <c r="AU28" s="3">
        <v>415400</v>
      </c>
      <c r="AV28" s="3">
        <v>800540</v>
      </c>
      <c r="AW28" s="3">
        <v>0</v>
      </c>
      <c r="AX28" s="3">
        <v>3936</v>
      </c>
      <c r="AY28" s="3">
        <v>5300</v>
      </c>
      <c r="AZ28" s="3">
        <v>0</v>
      </c>
      <c r="BA28" s="3">
        <v>2275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2487270</v>
      </c>
      <c r="CP28" s="3">
        <v>0</v>
      </c>
      <c r="CQ28" s="3">
        <v>0</v>
      </c>
      <c r="CR28" s="3">
        <v>2487270</v>
      </c>
      <c r="CS28" s="3">
        <v>3992</v>
      </c>
      <c r="CT28" s="3">
        <v>821490</v>
      </c>
      <c r="CU28" s="3">
        <v>-800540</v>
      </c>
      <c r="CV28" s="3">
        <v>0</v>
      </c>
      <c r="CW28" s="3">
        <v>475</v>
      </c>
      <c r="CX28" s="3">
        <v>950</v>
      </c>
      <c r="CY28" s="3">
        <v>7.15</v>
      </c>
      <c r="CZ28" s="3">
        <v>7.15</v>
      </c>
      <c r="DA28" s="3">
        <v>7.3</v>
      </c>
      <c r="DB28" s="3">
        <v>1</v>
      </c>
      <c r="DC28" s="3">
        <v>0.6</v>
      </c>
      <c r="DD28" s="3">
        <v>475</v>
      </c>
      <c r="DE28" s="3">
        <v>950</v>
      </c>
      <c r="DF28" s="3">
        <v>7.15</v>
      </c>
      <c r="DG28" s="3">
        <v>7.15</v>
      </c>
      <c r="DH28" s="3">
        <v>7.3</v>
      </c>
      <c r="DI28" s="3">
        <v>1</v>
      </c>
      <c r="DJ28" s="3">
        <v>17783980.5</v>
      </c>
      <c r="DK28" s="3">
        <v>0</v>
      </c>
      <c r="DL28" s="3">
        <v>0</v>
      </c>
      <c r="DM28" s="3">
        <v>1896200</v>
      </c>
      <c r="DN28" s="3">
        <v>0</v>
      </c>
      <c r="DO28" s="3">
        <v>821490</v>
      </c>
      <c r="DP28" s="3">
        <v>-800540</v>
      </c>
      <c r="DQ28" s="3">
        <v>0</v>
      </c>
      <c r="DR28" s="3">
        <v>149236.20000000001</v>
      </c>
      <c r="DS28" s="3">
        <v>3500</v>
      </c>
      <c r="DT28" s="3">
        <v>-617106.37</v>
      </c>
      <c r="DU28" s="3">
        <v>0</v>
      </c>
      <c r="DV28" s="3">
        <v>0</v>
      </c>
      <c r="DW28" s="3">
        <v>0</v>
      </c>
      <c r="DX28" s="3">
        <v>0</v>
      </c>
      <c r="DY28" s="3">
        <v>0</v>
      </c>
      <c r="DZ28" s="3">
        <v>163452.63</v>
      </c>
      <c r="EA28" s="3">
        <v>0</v>
      </c>
      <c r="EB28" s="3">
        <v>0</v>
      </c>
      <c r="EC28" s="3">
        <v>9487</v>
      </c>
      <c r="ED28" s="3">
        <v>10494</v>
      </c>
      <c r="EE28" s="3">
        <v>-0.33</v>
      </c>
      <c r="EF28" s="3">
        <v>20037300</v>
      </c>
      <c r="EG28" s="3">
        <v>2487270</v>
      </c>
      <c r="EH28" s="3">
        <v>3936</v>
      </c>
      <c r="EI28" s="2">
        <v>5300</v>
      </c>
      <c r="EJ28" s="2">
        <v>2480150</v>
      </c>
      <c r="EK28" s="2" t="s">
        <v>173</v>
      </c>
      <c r="EL28" s="2" t="s">
        <v>155</v>
      </c>
    </row>
    <row r="29" spans="1:142">
      <c r="A29" s="2" t="s">
        <v>142</v>
      </c>
      <c r="B29" s="2" t="s">
        <v>143</v>
      </c>
      <c r="C29" s="2" t="s">
        <v>341</v>
      </c>
      <c r="D29" s="2" t="s">
        <v>342</v>
      </c>
      <c r="E29" s="2" t="s">
        <v>343</v>
      </c>
      <c r="F29" s="2" t="s">
        <v>344</v>
      </c>
      <c r="G29" s="2" t="s">
        <v>345</v>
      </c>
      <c r="H29" s="2" t="s">
        <v>166</v>
      </c>
      <c r="I29" s="2" t="s">
        <v>326</v>
      </c>
      <c r="J29" s="2" t="s">
        <v>327</v>
      </c>
      <c r="K29" s="2" t="s">
        <v>171</v>
      </c>
      <c r="L29" s="2">
        <v>1</v>
      </c>
      <c r="M29" s="3">
        <v>33</v>
      </c>
      <c r="N29" s="3">
        <v>33</v>
      </c>
      <c r="O29" s="3">
        <v>7000</v>
      </c>
      <c r="P29" s="2" t="s">
        <v>346</v>
      </c>
      <c r="Q29" s="2" t="s">
        <v>152</v>
      </c>
      <c r="R29" s="3">
        <v>1000</v>
      </c>
      <c r="S29" s="2" t="s">
        <v>153</v>
      </c>
      <c r="T29" s="2" t="s">
        <v>143</v>
      </c>
      <c r="U29" s="2" t="s">
        <v>152</v>
      </c>
      <c r="V29" s="2" t="s">
        <v>152</v>
      </c>
      <c r="W29" s="3">
        <v>311814.49</v>
      </c>
      <c r="X29" s="3">
        <v>308178.73</v>
      </c>
      <c r="Y29" s="3">
        <v>314487.12</v>
      </c>
      <c r="Z29" s="3">
        <v>310814.78000000003</v>
      </c>
      <c r="AA29" s="3">
        <v>0</v>
      </c>
      <c r="AB29" s="3">
        <v>0</v>
      </c>
      <c r="AC29" s="3">
        <v>0</v>
      </c>
      <c r="AD29" s="3">
        <v>0</v>
      </c>
      <c r="AE29" s="3">
        <v>54322.55</v>
      </c>
      <c r="AF29" s="3">
        <v>53703.13</v>
      </c>
      <c r="AG29" s="3">
        <v>51999.83</v>
      </c>
      <c r="AH29" s="3">
        <v>51384.7</v>
      </c>
      <c r="AI29" s="3">
        <v>105479.73</v>
      </c>
      <c r="AJ29" s="3">
        <v>104287.29</v>
      </c>
      <c r="AK29" s="3">
        <v>0</v>
      </c>
      <c r="AL29" s="3">
        <v>0</v>
      </c>
      <c r="AM29" s="3">
        <v>0</v>
      </c>
      <c r="AN29" s="3">
        <v>0</v>
      </c>
      <c r="AO29" s="3">
        <v>3635760</v>
      </c>
      <c r="AP29" s="3">
        <v>3672340</v>
      </c>
      <c r="AQ29" s="3">
        <v>0</v>
      </c>
      <c r="AR29" s="3">
        <v>0</v>
      </c>
      <c r="AS29" s="3">
        <v>0</v>
      </c>
      <c r="AT29" s="3">
        <v>619420</v>
      </c>
      <c r="AU29" s="3">
        <v>615130</v>
      </c>
      <c r="AV29" s="3">
        <v>787104</v>
      </c>
      <c r="AW29" s="3">
        <v>0</v>
      </c>
      <c r="AX29" s="3">
        <v>6601.5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1190940</v>
      </c>
      <c r="CJ29" s="3">
        <v>1686.14</v>
      </c>
      <c r="CK29" s="3">
        <v>0</v>
      </c>
      <c r="CL29" s="3">
        <v>0</v>
      </c>
      <c r="CM29" s="3">
        <v>304002</v>
      </c>
      <c r="CN29" s="3">
        <v>101334</v>
      </c>
      <c r="CO29" s="3">
        <v>2481400</v>
      </c>
      <c r="CP29" s="3">
        <v>0</v>
      </c>
      <c r="CQ29" s="3">
        <v>0</v>
      </c>
      <c r="CR29" s="3">
        <v>2481400</v>
      </c>
      <c r="CS29" s="3">
        <v>5600</v>
      </c>
      <c r="CT29" s="3">
        <v>1234550</v>
      </c>
      <c r="CU29" s="3">
        <v>-787104</v>
      </c>
      <c r="CV29" s="3">
        <v>0</v>
      </c>
      <c r="CW29" s="3">
        <v>475</v>
      </c>
      <c r="CX29" s="3">
        <v>950</v>
      </c>
      <c r="CY29" s="3">
        <v>7.15</v>
      </c>
      <c r="CZ29" s="3">
        <v>7.15</v>
      </c>
      <c r="DA29" s="3">
        <v>7.3</v>
      </c>
      <c r="DB29" s="3">
        <v>1</v>
      </c>
      <c r="DC29" s="3">
        <v>0.6</v>
      </c>
      <c r="DD29" s="3">
        <v>475</v>
      </c>
      <c r="DE29" s="3">
        <v>950</v>
      </c>
      <c r="DF29" s="3">
        <v>7.15</v>
      </c>
      <c r="DG29" s="3">
        <v>7.15</v>
      </c>
      <c r="DH29" s="3">
        <v>7.3</v>
      </c>
      <c r="DI29" s="3">
        <v>1</v>
      </c>
      <c r="DJ29" s="3">
        <v>17742010</v>
      </c>
      <c r="DK29" s="3">
        <v>0</v>
      </c>
      <c r="DL29" s="3">
        <v>0</v>
      </c>
      <c r="DM29" s="3">
        <v>2660000</v>
      </c>
      <c r="DN29" s="3">
        <v>0</v>
      </c>
      <c r="DO29" s="3">
        <v>1234550</v>
      </c>
      <c r="DP29" s="3">
        <v>-787104</v>
      </c>
      <c r="DQ29" s="3">
        <v>0</v>
      </c>
      <c r="DR29" s="3">
        <v>148884</v>
      </c>
      <c r="DS29" s="3">
        <v>3500</v>
      </c>
      <c r="DT29" s="3">
        <v>-480630.32</v>
      </c>
      <c r="DU29" s="3">
        <v>0</v>
      </c>
      <c r="DV29" s="3">
        <v>0</v>
      </c>
      <c r="DW29" s="3">
        <v>0</v>
      </c>
      <c r="DX29" s="3">
        <v>0</v>
      </c>
      <c r="DY29" s="3">
        <v>0</v>
      </c>
      <c r="DZ29" s="3">
        <v>306473.68</v>
      </c>
      <c r="EA29" s="3">
        <v>0</v>
      </c>
      <c r="EB29" s="3">
        <v>0</v>
      </c>
      <c r="EC29" s="3">
        <v>0</v>
      </c>
      <c r="ED29" s="3">
        <v>0</v>
      </c>
      <c r="EE29" s="3">
        <v>0.32</v>
      </c>
      <c r="EF29" s="3">
        <v>21308314</v>
      </c>
      <c r="EG29" s="3">
        <v>2481400</v>
      </c>
      <c r="EH29" s="3">
        <v>4915.3599999999997</v>
      </c>
      <c r="EI29" s="2">
        <v>1190940</v>
      </c>
      <c r="EJ29" s="2">
        <v>2444820</v>
      </c>
      <c r="EK29" s="2" t="s">
        <v>154</v>
      </c>
      <c r="EL29" s="2" t="s">
        <v>162</v>
      </c>
    </row>
    <row r="30" spans="1:142">
      <c r="A30" s="2" t="s">
        <v>142</v>
      </c>
      <c r="B30" s="2" t="s">
        <v>143</v>
      </c>
      <c r="C30" s="2" t="s">
        <v>347</v>
      </c>
      <c r="D30" s="2" t="s">
        <v>348</v>
      </c>
      <c r="E30" s="2" t="s">
        <v>349</v>
      </c>
      <c r="F30" s="2" t="s">
        <v>350</v>
      </c>
      <c r="G30" s="2" t="s">
        <v>351</v>
      </c>
      <c r="H30" s="2" t="s">
        <v>352</v>
      </c>
      <c r="I30" s="2" t="s">
        <v>352</v>
      </c>
      <c r="J30" s="2" t="s">
        <v>353</v>
      </c>
      <c r="K30" s="2" t="s">
        <v>171</v>
      </c>
      <c r="L30" s="2">
        <v>1</v>
      </c>
      <c r="M30" s="3">
        <v>132</v>
      </c>
      <c r="N30" s="3">
        <v>132</v>
      </c>
      <c r="O30" s="3">
        <v>45000</v>
      </c>
      <c r="P30" s="2" t="s">
        <v>354</v>
      </c>
      <c r="Q30" s="2" t="s">
        <v>152</v>
      </c>
      <c r="R30" s="3">
        <v>1000</v>
      </c>
      <c r="S30" s="2" t="s">
        <v>153</v>
      </c>
      <c r="T30" s="2" t="s">
        <v>143</v>
      </c>
      <c r="U30" s="2" t="s">
        <v>152</v>
      </c>
      <c r="V30" s="2" t="s">
        <v>152</v>
      </c>
      <c r="W30" s="3">
        <v>518997.29</v>
      </c>
      <c r="X30" s="3">
        <v>495644.2</v>
      </c>
      <c r="Y30" s="3">
        <v>525525.15</v>
      </c>
      <c r="Z30" s="3">
        <v>501934.46</v>
      </c>
      <c r="AA30" s="3">
        <v>0</v>
      </c>
      <c r="AB30" s="3">
        <v>0</v>
      </c>
      <c r="AC30" s="3">
        <v>0</v>
      </c>
      <c r="AD30" s="3">
        <v>0</v>
      </c>
      <c r="AE30" s="3">
        <v>87053.3</v>
      </c>
      <c r="AF30" s="3">
        <v>83153.600000000006</v>
      </c>
      <c r="AG30" s="3">
        <v>87153.15</v>
      </c>
      <c r="AH30" s="3">
        <v>83145.45</v>
      </c>
      <c r="AI30" s="3">
        <v>132890.1</v>
      </c>
      <c r="AJ30" s="3">
        <v>127036.34</v>
      </c>
      <c r="AK30" s="3">
        <v>44400.58</v>
      </c>
      <c r="AL30" s="3">
        <v>42364.19</v>
      </c>
      <c r="AM30" s="3">
        <v>0</v>
      </c>
      <c r="AN30" s="3">
        <v>0</v>
      </c>
      <c r="AO30" s="3">
        <v>23353090</v>
      </c>
      <c r="AP30" s="3">
        <v>23590690</v>
      </c>
      <c r="AQ30" s="3">
        <v>0</v>
      </c>
      <c r="AR30" s="3">
        <v>0</v>
      </c>
      <c r="AS30" s="3">
        <v>0</v>
      </c>
      <c r="AT30" s="3">
        <v>3899700</v>
      </c>
      <c r="AU30" s="3">
        <v>4007700</v>
      </c>
      <c r="AV30" s="3">
        <v>5853760</v>
      </c>
      <c r="AW30" s="3">
        <v>2036390</v>
      </c>
      <c r="AX30" s="3">
        <v>42328.800000000003</v>
      </c>
      <c r="AY30" s="3">
        <v>101183</v>
      </c>
      <c r="AZ30" s="3">
        <v>0</v>
      </c>
      <c r="BA30" s="3">
        <v>48970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23489507</v>
      </c>
      <c r="CP30" s="3">
        <v>0</v>
      </c>
      <c r="CQ30" s="3">
        <v>0</v>
      </c>
      <c r="CR30" s="3">
        <v>23489507</v>
      </c>
      <c r="CS30" s="3">
        <v>42328.800000000003</v>
      </c>
      <c r="CT30" s="3">
        <v>7814242</v>
      </c>
      <c r="CU30" s="3">
        <v>-5853760</v>
      </c>
      <c r="CV30" s="3">
        <v>-2036390</v>
      </c>
      <c r="CW30" s="3">
        <v>475</v>
      </c>
      <c r="CX30" s="3">
        <v>950</v>
      </c>
      <c r="CY30" s="3">
        <v>6.65</v>
      </c>
      <c r="CZ30" s="3">
        <v>6.65</v>
      </c>
      <c r="DA30" s="3">
        <v>7.3</v>
      </c>
      <c r="DB30" s="3">
        <v>1</v>
      </c>
      <c r="DC30" s="3">
        <v>0.6</v>
      </c>
      <c r="DD30" s="3">
        <v>475</v>
      </c>
      <c r="DE30" s="3">
        <v>950</v>
      </c>
      <c r="DF30" s="3">
        <v>6.65</v>
      </c>
      <c r="DG30" s="3">
        <v>6.65</v>
      </c>
      <c r="DH30" s="3">
        <v>7.3</v>
      </c>
      <c r="DI30" s="3">
        <v>1</v>
      </c>
      <c r="DJ30" s="3">
        <v>156205221.55000001</v>
      </c>
      <c r="DK30" s="3">
        <v>0</v>
      </c>
      <c r="DL30" s="3">
        <v>0</v>
      </c>
      <c r="DM30" s="3">
        <v>20106180</v>
      </c>
      <c r="DN30" s="3">
        <v>0</v>
      </c>
      <c r="DO30" s="3">
        <v>7814242</v>
      </c>
      <c r="DP30" s="3">
        <v>-5853760</v>
      </c>
      <c r="DQ30" s="3">
        <v>-2036390</v>
      </c>
      <c r="DR30" s="3">
        <v>1409370.42</v>
      </c>
      <c r="DS30" s="3">
        <v>5000</v>
      </c>
      <c r="DT30" s="3">
        <v>-7528927</v>
      </c>
      <c r="DU30" s="3">
        <v>0</v>
      </c>
      <c r="DV30" s="3">
        <v>0</v>
      </c>
      <c r="DW30" s="3">
        <v>1206244.1299999999</v>
      </c>
      <c r="DX30" s="3">
        <v>4436.83</v>
      </c>
      <c r="DY30" s="3">
        <v>1507947</v>
      </c>
      <c r="DZ30" s="3">
        <v>0</v>
      </c>
      <c r="EA30" s="3">
        <v>0</v>
      </c>
      <c r="EB30" s="3">
        <v>0</v>
      </c>
      <c r="EC30" s="3">
        <v>160881</v>
      </c>
      <c r="ED30" s="3">
        <v>200342</v>
      </c>
      <c r="EE30" s="3">
        <v>7.0000000000000007E-2</v>
      </c>
      <c r="EF30" s="3">
        <v>180729715</v>
      </c>
      <c r="EG30" s="3">
        <v>23489507</v>
      </c>
      <c r="EH30" s="3">
        <v>42328.800000000003</v>
      </c>
      <c r="EI30" s="2">
        <v>101183</v>
      </c>
      <c r="EJ30" s="2">
        <v>23251907</v>
      </c>
      <c r="EK30" s="2" t="s">
        <v>173</v>
      </c>
      <c r="EL30" s="2" t="s">
        <v>155</v>
      </c>
    </row>
    <row r="31" spans="1:142">
      <c r="A31" s="2" t="s">
        <v>142</v>
      </c>
      <c r="B31" s="2" t="s">
        <v>143</v>
      </c>
      <c r="C31" s="2" t="s">
        <v>355</v>
      </c>
      <c r="D31" s="2" t="s">
        <v>356</v>
      </c>
      <c r="E31" s="2" t="s">
        <v>357</v>
      </c>
      <c r="F31" s="2" t="s">
        <v>358</v>
      </c>
      <c r="G31" s="2" t="s">
        <v>359</v>
      </c>
      <c r="H31" s="2" t="s">
        <v>360</v>
      </c>
      <c r="I31" s="2" t="s">
        <v>361</v>
      </c>
      <c r="J31" s="2" t="s">
        <v>362</v>
      </c>
      <c r="K31" s="2" t="s">
        <v>171</v>
      </c>
      <c r="L31" s="2">
        <v>1</v>
      </c>
      <c r="M31" s="3">
        <v>132</v>
      </c>
      <c r="N31" s="3">
        <v>132</v>
      </c>
      <c r="O31" s="3">
        <v>23000</v>
      </c>
      <c r="P31" s="2" t="s">
        <v>363</v>
      </c>
      <c r="Q31" s="2" t="s">
        <v>152</v>
      </c>
      <c r="R31" s="3">
        <v>1000</v>
      </c>
      <c r="S31" s="2" t="s">
        <v>153</v>
      </c>
      <c r="T31" s="2" t="s">
        <v>143</v>
      </c>
      <c r="U31" s="2" t="s">
        <v>152</v>
      </c>
      <c r="V31" s="2" t="s">
        <v>152</v>
      </c>
      <c r="W31" s="3">
        <v>1043309.94</v>
      </c>
      <c r="X31" s="3">
        <v>1028133.68</v>
      </c>
      <c r="Y31" s="3">
        <v>1045319.52</v>
      </c>
      <c r="Z31" s="3">
        <v>1030114.96</v>
      </c>
      <c r="AA31" s="3">
        <v>0</v>
      </c>
      <c r="AB31" s="3">
        <v>0</v>
      </c>
      <c r="AC31" s="3">
        <v>0</v>
      </c>
      <c r="AD31" s="3">
        <v>0</v>
      </c>
      <c r="AE31" s="3">
        <v>169381.52</v>
      </c>
      <c r="AF31" s="3">
        <v>166888.51999999999</v>
      </c>
      <c r="AG31" s="3">
        <v>167460.19</v>
      </c>
      <c r="AH31" s="3">
        <v>164930.09</v>
      </c>
      <c r="AI31" s="3">
        <v>359776.24</v>
      </c>
      <c r="AJ31" s="3">
        <v>354694.46</v>
      </c>
      <c r="AK31" s="3">
        <v>0</v>
      </c>
      <c r="AL31" s="3">
        <v>0</v>
      </c>
      <c r="AM31" s="3">
        <v>0</v>
      </c>
      <c r="AN31" s="3">
        <v>0</v>
      </c>
      <c r="AO31" s="3">
        <v>15176260</v>
      </c>
      <c r="AP31" s="3">
        <v>15204560</v>
      </c>
      <c r="AQ31" s="3">
        <v>0</v>
      </c>
      <c r="AR31" s="3">
        <v>0</v>
      </c>
      <c r="AS31" s="3">
        <v>0</v>
      </c>
      <c r="AT31" s="3">
        <v>2493000</v>
      </c>
      <c r="AU31" s="3">
        <v>2530100</v>
      </c>
      <c r="AV31" s="3">
        <v>5081780</v>
      </c>
      <c r="AW31" s="3">
        <v>0</v>
      </c>
      <c r="AX31" s="3">
        <v>22500</v>
      </c>
      <c r="AY31" s="3">
        <v>58032</v>
      </c>
      <c r="AZ31" s="3">
        <v>0</v>
      </c>
      <c r="BA31" s="3">
        <v>33438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15146528</v>
      </c>
      <c r="CP31" s="3">
        <v>0</v>
      </c>
      <c r="CQ31" s="3">
        <v>0</v>
      </c>
      <c r="CR31" s="3">
        <v>15146528</v>
      </c>
      <c r="CS31" s="3">
        <v>22500</v>
      </c>
      <c r="CT31" s="3">
        <v>4973565</v>
      </c>
      <c r="CU31" s="3">
        <v>-5081780</v>
      </c>
      <c r="CV31" s="3">
        <v>0</v>
      </c>
      <c r="CW31" s="3">
        <v>475</v>
      </c>
      <c r="CX31" s="3">
        <v>950</v>
      </c>
      <c r="CY31" s="3">
        <v>6.65</v>
      </c>
      <c r="CZ31" s="3">
        <v>6.65</v>
      </c>
      <c r="DA31" s="3">
        <v>7.3</v>
      </c>
      <c r="DB31" s="3">
        <v>1</v>
      </c>
      <c r="DC31" s="3">
        <v>0.6</v>
      </c>
      <c r="DD31" s="3">
        <v>475</v>
      </c>
      <c r="DE31" s="3">
        <v>950</v>
      </c>
      <c r="DF31" s="3">
        <v>6.65</v>
      </c>
      <c r="DG31" s="3">
        <v>6.65</v>
      </c>
      <c r="DH31" s="3">
        <v>7.3</v>
      </c>
      <c r="DI31" s="3">
        <v>1</v>
      </c>
      <c r="DJ31" s="3">
        <v>100724411.2</v>
      </c>
      <c r="DK31" s="3">
        <v>0</v>
      </c>
      <c r="DL31" s="3">
        <v>0</v>
      </c>
      <c r="DM31" s="3">
        <v>10687500</v>
      </c>
      <c r="DN31" s="3">
        <v>0</v>
      </c>
      <c r="DO31" s="3">
        <v>4973565</v>
      </c>
      <c r="DP31" s="3">
        <v>-5081780</v>
      </c>
      <c r="DQ31" s="3">
        <v>0</v>
      </c>
      <c r="DR31" s="3">
        <v>908791.68</v>
      </c>
      <c r="DS31" s="3">
        <v>5000</v>
      </c>
      <c r="DT31" s="3">
        <v>-4874606</v>
      </c>
      <c r="DU31" s="3">
        <v>0</v>
      </c>
      <c r="DV31" s="3">
        <v>0</v>
      </c>
      <c r="DW31" s="3">
        <v>0</v>
      </c>
      <c r="DX31" s="3">
        <v>0</v>
      </c>
      <c r="DY31" s="3">
        <v>0</v>
      </c>
      <c r="DZ31" s="3">
        <v>0</v>
      </c>
      <c r="EA31" s="3">
        <v>0</v>
      </c>
      <c r="EB31" s="3">
        <v>0</v>
      </c>
      <c r="EC31" s="3">
        <v>92271</v>
      </c>
      <c r="ED31" s="3">
        <v>114903</v>
      </c>
      <c r="EE31" s="3">
        <v>0.12</v>
      </c>
      <c r="EF31" s="3">
        <v>112424662</v>
      </c>
      <c r="EG31" s="3">
        <v>15146528</v>
      </c>
      <c r="EH31" s="3">
        <v>22500</v>
      </c>
      <c r="EI31" s="2">
        <v>58032</v>
      </c>
      <c r="EJ31" s="2">
        <v>15118228</v>
      </c>
      <c r="EK31" s="2" t="s">
        <v>173</v>
      </c>
      <c r="EL31" s="2" t="s">
        <v>155</v>
      </c>
    </row>
    <row r="32" spans="1:142">
      <c r="A32" s="2" t="s">
        <v>142</v>
      </c>
      <c r="B32" s="2" t="s">
        <v>143</v>
      </c>
      <c r="C32" s="2" t="s">
        <v>364</v>
      </c>
      <c r="D32" s="2" t="s">
        <v>365</v>
      </c>
      <c r="E32" s="2" t="s">
        <v>366</v>
      </c>
      <c r="F32" s="2" t="s">
        <v>367</v>
      </c>
      <c r="G32" s="2" t="s">
        <v>368</v>
      </c>
      <c r="H32" s="2" t="s">
        <v>360</v>
      </c>
      <c r="I32" s="2" t="s">
        <v>360</v>
      </c>
      <c r="J32" s="2" t="s">
        <v>369</v>
      </c>
      <c r="K32" s="2" t="s">
        <v>171</v>
      </c>
      <c r="L32" s="2">
        <v>1</v>
      </c>
      <c r="M32" s="3">
        <v>132</v>
      </c>
      <c r="N32" s="3">
        <v>132</v>
      </c>
      <c r="O32" s="3">
        <v>21500</v>
      </c>
      <c r="P32" s="2" t="s">
        <v>370</v>
      </c>
      <c r="Q32" s="2" t="s">
        <v>152</v>
      </c>
      <c r="R32" s="3">
        <v>1000</v>
      </c>
      <c r="S32" s="2" t="s">
        <v>153</v>
      </c>
      <c r="T32" s="2" t="s">
        <v>143</v>
      </c>
      <c r="U32" s="2" t="s">
        <v>152</v>
      </c>
      <c r="V32" s="2" t="s">
        <v>152</v>
      </c>
      <c r="W32" s="3">
        <v>90306.89</v>
      </c>
      <c r="X32" s="3">
        <v>78294.850000000006</v>
      </c>
      <c r="Y32" s="3">
        <v>90585.23</v>
      </c>
      <c r="Z32" s="3">
        <v>78538.33</v>
      </c>
      <c r="AA32" s="3">
        <v>0</v>
      </c>
      <c r="AB32" s="3">
        <v>0</v>
      </c>
      <c r="AC32" s="3">
        <v>0</v>
      </c>
      <c r="AD32" s="3">
        <v>0</v>
      </c>
      <c r="AE32" s="3">
        <v>14870.56</v>
      </c>
      <c r="AF32" s="3">
        <v>12826.93</v>
      </c>
      <c r="AG32" s="3">
        <v>14685.26</v>
      </c>
      <c r="AH32" s="3">
        <v>12677.59</v>
      </c>
      <c r="AI32" s="3">
        <v>22462.639999999999</v>
      </c>
      <c r="AJ32" s="3">
        <v>19417.68</v>
      </c>
      <c r="AK32" s="3">
        <v>7299.95</v>
      </c>
      <c r="AL32" s="3">
        <v>6329.66</v>
      </c>
      <c r="AM32" s="3">
        <v>0</v>
      </c>
      <c r="AN32" s="3">
        <v>0</v>
      </c>
      <c r="AO32" s="3">
        <v>12012040</v>
      </c>
      <c r="AP32" s="3">
        <v>12046900</v>
      </c>
      <c r="AQ32" s="3">
        <v>0</v>
      </c>
      <c r="AR32" s="3">
        <v>0</v>
      </c>
      <c r="AS32" s="3">
        <v>0</v>
      </c>
      <c r="AT32" s="3">
        <v>2043630</v>
      </c>
      <c r="AU32" s="3">
        <v>2007670</v>
      </c>
      <c r="AV32" s="3">
        <v>3044960</v>
      </c>
      <c r="AW32" s="3">
        <v>970290</v>
      </c>
      <c r="AX32" s="3">
        <v>19590.400000000001</v>
      </c>
      <c r="AY32" s="3">
        <v>35308</v>
      </c>
      <c r="AZ32" s="3">
        <v>0</v>
      </c>
      <c r="BA32" s="3">
        <v>6140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12011592</v>
      </c>
      <c r="CP32" s="3">
        <v>0</v>
      </c>
      <c r="CQ32" s="3">
        <v>0</v>
      </c>
      <c r="CR32" s="3">
        <v>12011592</v>
      </c>
      <c r="CS32" s="3">
        <v>19590.400000000001</v>
      </c>
      <c r="CT32" s="3">
        <v>4039017</v>
      </c>
      <c r="CU32" s="3">
        <v>-3044960</v>
      </c>
      <c r="CV32" s="3">
        <v>-970290</v>
      </c>
      <c r="CW32" s="3">
        <v>475</v>
      </c>
      <c r="CX32" s="3">
        <v>950</v>
      </c>
      <c r="CY32" s="3">
        <v>6.65</v>
      </c>
      <c r="CZ32" s="3">
        <v>6.65</v>
      </c>
      <c r="DA32" s="3">
        <v>7.3</v>
      </c>
      <c r="DB32" s="3">
        <v>1</v>
      </c>
      <c r="DC32" s="3">
        <v>0.6</v>
      </c>
      <c r="DD32" s="3">
        <v>475</v>
      </c>
      <c r="DE32" s="3">
        <v>950</v>
      </c>
      <c r="DF32" s="3">
        <v>6.65</v>
      </c>
      <c r="DG32" s="3">
        <v>6.65</v>
      </c>
      <c r="DH32" s="3">
        <v>7.3</v>
      </c>
      <c r="DI32" s="3">
        <v>1</v>
      </c>
      <c r="DJ32" s="3">
        <v>79877086.799999997</v>
      </c>
      <c r="DK32" s="3">
        <v>0</v>
      </c>
      <c r="DL32" s="3">
        <v>0</v>
      </c>
      <c r="DM32" s="3">
        <v>9305440</v>
      </c>
      <c r="DN32" s="3">
        <v>0</v>
      </c>
      <c r="DO32" s="3">
        <v>4039017</v>
      </c>
      <c r="DP32" s="3">
        <v>-3044960</v>
      </c>
      <c r="DQ32" s="3">
        <v>-970290</v>
      </c>
      <c r="DR32" s="3">
        <v>720695.52</v>
      </c>
      <c r="DS32" s="3">
        <v>5000</v>
      </c>
      <c r="DT32" s="3">
        <v>-3889200</v>
      </c>
      <c r="DU32" s="3">
        <v>0</v>
      </c>
      <c r="DV32" s="3">
        <v>0</v>
      </c>
      <c r="DW32" s="3">
        <v>1801718.78</v>
      </c>
      <c r="DX32" s="3">
        <v>417.97</v>
      </c>
      <c r="DY32" s="3">
        <v>0</v>
      </c>
      <c r="DZ32" s="3">
        <v>0</v>
      </c>
      <c r="EA32" s="3">
        <v>0</v>
      </c>
      <c r="EB32" s="3">
        <v>0</v>
      </c>
      <c r="EC32" s="3">
        <v>56140</v>
      </c>
      <c r="ED32" s="3">
        <v>69910</v>
      </c>
      <c r="EE32" s="3">
        <v>-7.0000000000000007E-2</v>
      </c>
      <c r="EF32" s="3">
        <v>91860176</v>
      </c>
      <c r="EG32" s="3">
        <v>12011592</v>
      </c>
      <c r="EH32" s="3">
        <v>19590.400000000001</v>
      </c>
      <c r="EI32" s="2">
        <v>35308</v>
      </c>
      <c r="EJ32" s="2">
        <v>11976732</v>
      </c>
      <c r="EK32" s="2" t="s">
        <v>173</v>
      </c>
      <c r="EL32" s="2" t="s">
        <v>155</v>
      </c>
    </row>
    <row r="33" spans="1:142">
      <c r="A33" s="2" t="s">
        <v>142</v>
      </c>
      <c r="B33" s="2" t="s">
        <v>143</v>
      </c>
      <c r="C33" s="2" t="s">
        <v>371</v>
      </c>
      <c r="D33" s="2" t="s">
        <v>372</v>
      </c>
      <c r="E33" s="2" t="s">
        <v>373</v>
      </c>
      <c r="F33" s="2" t="s">
        <v>374</v>
      </c>
      <c r="G33" s="2" t="s">
        <v>375</v>
      </c>
      <c r="H33" s="2" t="s">
        <v>360</v>
      </c>
      <c r="I33" s="2" t="s">
        <v>360</v>
      </c>
      <c r="J33" s="2" t="s">
        <v>369</v>
      </c>
      <c r="K33" s="2" t="s">
        <v>171</v>
      </c>
      <c r="L33" s="2">
        <v>1</v>
      </c>
      <c r="M33" s="3">
        <v>132</v>
      </c>
      <c r="N33" s="3">
        <v>132</v>
      </c>
      <c r="O33" s="3">
        <v>32000</v>
      </c>
      <c r="P33" s="2" t="s">
        <v>376</v>
      </c>
      <c r="Q33" s="2" t="s">
        <v>152</v>
      </c>
      <c r="R33" s="3">
        <v>1000</v>
      </c>
      <c r="S33" s="2" t="s">
        <v>153</v>
      </c>
      <c r="T33" s="2" t="s">
        <v>143</v>
      </c>
      <c r="U33" s="2" t="s">
        <v>152</v>
      </c>
      <c r="V33" s="2" t="s">
        <v>152</v>
      </c>
      <c r="W33" s="3">
        <v>1293312.78</v>
      </c>
      <c r="X33" s="3">
        <v>1274004.33</v>
      </c>
      <c r="Y33" s="3">
        <v>1294092.8</v>
      </c>
      <c r="Z33" s="3">
        <v>1274779.44</v>
      </c>
      <c r="AA33" s="3">
        <v>0</v>
      </c>
      <c r="AB33" s="3">
        <v>0</v>
      </c>
      <c r="AC33" s="3">
        <v>0</v>
      </c>
      <c r="AD33" s="3">
        <v>0</v>
      </c>
      <c r="AE33" s="3">
        <v>214296.43</v>
      </c>
      <c r="AF33" s="3">
        <v>211074.58</v>
      </c>
      <c r="AG33" s="3">
        <v>212679.48</v>
      </c>
      <c r="AH33" s="3">
        <v>209508.28</v>
      </c>
      <c r="AI33" s="3">
        <v>451197.33</v>
      </c>
      <c r="AJ33" s="3">
        <v>444443.68</v>
      </c>
      <c r="AK33" s="3">
        <v>0</v>
      </c>
      <c r="AL33" s="3">
        <v>0</v>
      </c>
      <c r="AM33" s="3">
        <v>0</v>
      </c>
      <c r="AN33" s="3">
        <v>0</v>
      </c>
      <c r="AO33" s="3">
        <v>19308450</v>
      </c>
      <c r="AP33" s="3">
        <v>19313360</v>
      </c>
      <c r="AQ33" s="3">
        <v>0</v>
      </c>
      <c r="AR33" s="3">
        <v>0</v>
      </c>
      <c r="AS33" s="3">
        <v>0</v>
      </c>
      <c r="AT33" s="3">
        <v>3221850</v>
      </c>
      <c r="AU33" s="3">
        <v>3171200</v>
      </c>
      <c r="AV33" s="3">
        <v>6753650</v>
      </c>
      <c r="AW33" s="3">
        <v>0</v>
      </c>
      <c r="AX33" s="3">
        <v>30960</v>
      </c>
      <c r="AY33" s="3">
        <v>25515</v>
      </c>
      <c r="AZ33" s="3">
        <v>0</v>
      </c>
      <c r="BA33" s="3">
        <v>4253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19287845</v>
      </c>
      <c r="CP33" s="3">
        <v>0</v>
      </c>
      <c r="CQ33" s="3">
        <v>0</v>
      </c>
      <c r="CR33" s="3">
        <v>19287845</v>
      </c>
      <c r="CS33" s="3">
        <v>31920</v>
      </c>
      <c r="CT33" s="3">
        <v>6371782</v>
      </c>
      <c r="CU33" s="3">
        <v>-6753650</v>
      </c>
      <c r="CV33" s="3">
        <v>0</v>
      </c>
      <c r="CW33" s="3">
        <v>475</v>
      </c>
      <c r="CX33" s="3">
        <v>950</v>
      </c>
      <c r="CY33" s="3">
        <v>6.65</v>
      </c>
      <c r="CZ33" s="3">
        <v>6.65</v>
      </c>
      <c r="DA33" s="3">
        <v>6.3</v>
      </c>
      <c r="DB33" s="3">
        <v>1</v>
      </c>
      <c r="DC33" s="3">
        <v>0.6</v>
      </c>
      <c r="DD33" s="3">
        <v>475</v>
      </c>
      <c r="DE33" s="3">
        <v>950</v>
      </c>
      <c r="DF33" s="3">
        <v>6.65</v>
      </c>
      <c r="DG33" s="3">
        <v>6.65</v>
      </c>
      <c r="DH33" s="3">
        <v>6.3</v>
      </c>
      <c r="DI33" s="3">
        <v>1</v>
      </c>
      <c r="DJ33" s="3">
        <v>128264169.25</v>
      </c>
      <c r="DK33" s="3">
        <v>0</v>
      </c>
      <c r="DL33" s="3">
        <v>0</v>
      </c>
      <c r="DM33" s="3">
        <v>14308837.68</v>
      </c>
      <c r="DN33" s="3">
        <v>794324.64</v>
      </c>
      <c r="DO33" s="3">
        <v>6371782</v>
      </c>
      <c r="DP33" s="3">
        <v>-6753650</v>
      </c>
      <c r="DQ33" s="3">
        <v>0</v>
      </c>
      <c r="DR33" s="3">
        <v>1157270.7</v>
      </c>
      <c r="DS33" s="3">
        <v>5000</v>
      </c>
      <c r="DT33" s="3">
        <v>-6662561</v>
      </c>
      <c r="DU33" s="3">
        <v>0</v>
      </c>
      <c r="DV33" s="3">
        <v>0</v>
      </c>
      <c r="DW33" s="3">
        <v>2039705.88</v>
      </c>
      <c r="DX33" s="3">
        <v>0</v>
      </c>
      <c r="DY33" s="3">
        <v>0</v>
      </c>
      <c r="DZ33" s="3">
        <v>0</v>
      </c>
      <c r="EA33" s="3">
        <v>0</v>
      </c>
      <c r="EB33" s="3">
        <v>0</v>
      </c>
      <c r="EC33" s="3">
        <v>40569</v>
      </c>
      <c r="ED33" s="3">
        <v>50520</v>
      </c>
      <c r="EE33" s="3">
        <v>-0.15</v>
      </c>
      <c r="EF33" s="3">
        <v>146278529</v>
      </c>
      <c r="EG33" s="3">
        <v>19287845</v>
      </c>
      <c r="EH33" s="3">
        <v>30960</v>
      </c>
      <c r="EI33" s="2">
        <v>25515</v>
      </c>
      <c r="EJ33" s="2">
        <v>19282935</v>
      </c>
      <c r="EK33" s="2" t="s">
        <v>173</v>
      </c>
      <c r="EL33" s="2" t="s">
        <v>155</v>
      </c>
    </row>
    <row r="34" spans="1:142">
      <c r="A34" s="2" t="s">
        <v>142</v>
      </c>
      <c r="B34" s="2" t="s">
        <v>143</v>
      </c>
      <c r="C34" s="2" t="s">
        <v>377</v>
      </c>
      <c r="D34" s="2" t="s">
        <v>378</v>
      </c>
      <c r="E34" s="2" t="s">
        <v>379</v>
      </c>
      <c r="F34" s="2" t="s">
        <v>380</v>
      </c>
      <c r="G34" s="2" t="s">
        <v>381</v>
      </c>
      <c r="H34" s="2" t="s">
        <v>382</v>
      </c>
      <c r="I34" s="2" t="s">
        <v>383</v>
      </c>
      <c r="J34" s="2" t="s">
        <v>384</v>
      </c>
      <c r="K34" s="2" t="s">
        <v>171</v>
      </c>
      <c r="L34" s="2">
        <v>1</v>
      </c>
      <c r="M34" s="3">
        <v>33</v>
      </c>
      <c r="N34" s="3">
        <v>33</v>
      </c>
      <c r="O34" s="3">
        <v>1515</v>
      </c>
      <c r="P34" s="2" t="s">
        <v>385</v>
      </c>
      <c r="Q34" s="2" t="s">
        <v>152</v>
      </c>
      <c r="R34" s="3">
        <v>1000</v>
      </c>
      <c r="S34" s="2" t="s">
        <v>153</v>
      </c>
      <c r="T34" s="2" t="s">
        <v>143</v>
      </c>
      <c r="U34" s="2" t="s">
        <v>152</v>
      </c>
      <c r="V34" s="2" t="s">
        <v>152</v>
      </c>
      <c r="W34" s="3">
        <v>65742.570000000007</v>
      </c>
      <c r="X34" s="3">
        <v>65245.06</v>
      </c>
      <c r="Y34" s="3">
        <v>66005.39</v>
      </c>
      <c r="Z34" s="3">
        <v>65503.5</v>
      </c>
      <c r="AA34" s="3">
        <v>295031</v>
      </c>
      <c r="AB34" s="3">
        <v>295031</v>
      </c>
      <c r="AC34" s="3">
        <v>0</v>
      </c>
      <c r="AD34" s="3">
        <v>0</v>
      </c>
      <c r="AE34" s="3">
        <v>10622.52</v>
      </c>
      <c r="AF34" s="3">
        <v>10546</v>
      </c>
      <c r="AG34" s="3">
        <v>11493.93</v>
      </c>
      <c r="AH34" s="3">
        <v>11398.14</v>
      </c>
      <c r="AI34" s="3">
        <v>29303.4</v>
      </c>
      <c r="AJ34" s="3">
        <v>29131.75</v>
      </c>
      <c r="AK34" s="3">
        <v>0</v>
      </c>
      <c r="AL34" s="3">
        <v>0</v>
      </c>
      <c r="AM34" s="3">
        <v>8.17</v>
      </c>
      <c r="AN34" s="3">
        <v>8.07</v>
      </c>
      <c r="AO34" s="3">
        <v>497510</v>
      </c>
      <c r="AP34" s="3">
        <v>501890</v>
      </c>
      <c r="AQ34" s="3">
        <v>0</v>
      </c>
      <c r="AR34" s="3">
        <v>0</v>
      </c>
      <c r="AS34" s="3">
        <v>100</v>
      </c>
      <c r="AT34" s="3">
        <v>76520</v>
      </c>
      <c r="AU34" s="3">
        <v>95790</v>
      </c>
      <c r="AV34" s="3">
        <v>67272</v>
      </c>
      <c r="AW34" s="3">
        <v>0</v>
      </c>
      <c r="AX34" s="3">
        <v>1036.5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296227</v>
      </c>
      <c r="CJ34" s="3">
        <v>413.74</v>
      </c>
      <c r="CK34" s="3">
        <v>0</v>
      </c>
      <c r="CL34" s="3">
        <v>0</v>
      </c>
      <c r="CM34" s="3">
        <v>78500</v>
      </c>
      <c r="CN34" s="3">
        <v>25878</v>
      </c>
      <c r="CO34" s="3">
        <v>205563</v>
      </c>
      <c r="CP34" s="3">
        <v>0</v>
      </c>
      <c r="CQ34" s="3">
        <v>0</v>
      </c>
      <c r="CR34" s="3">
        <v>205563</v>
      </c>
      <c r="CS34" s="3">
        <v>1212</v>
      </c>
      <c r="CT34" s="3">
        <v>172310</v>
      </c>
      <c r="CU34" s="3">
        <v>-67272</v>
      </c>
      <c r="CV34" s="3">
        <v>0</v>
      </c>
      <c r="CW34" s="3">
        <v>475</v>
      </c>
      <c r="CX34" s="3">
        <v>950</v>
      </c>
      <c r="CY34" s="3">
        <v>7.15</v>
      </c>
      <c r="CZ34" s="3">
        <v>7.15</v>
      </c>
      <c r="DA34" s="3">
        <v>7.3</v>
      </c>
      <c r="DB34" s="3">
        <v>1</v>
      </c>
      <c r="DC34" s="3">
        <v>0.6</v>
      </c>
      <c r="DD34" s="3">
        <v>475</v>
      </c>
      <c r="DE34" s="3">
        <v>950</v>
      </c>
      <c r="DF34" s="3">
        <v>7.15</v>
      </c>
      <c r="DG34" s="3">
        <v>7.15</v>
      </c>
      <c r="DH34" s="3">
        <v>7.3</v>
      </c>
      <c r="DI34" s="3">
        <v>1</v>
      </c>
      <c r="DJ34" s="3">
        <v>1469775.45</v>
      </c>
      <c r="DK34" s="3">
        <v>0</v>
      </c>
      <c r="DL34" s="3">
        <v>0</v>
      </c>
      <c r="DM34" s="3">
        <v>575700</v>
      </c>
      <c r="DN34" s="3">
        <v>0</v>
      </c>
      <c r="DO34" s="3">
        <v>172310</v>
      </c>
      <c r="DP34" s="3">
        <v>-67272</v>
      </c>
      <c r="DQ34" s="3">
        <v>0</v>
      </c>
      <c r="DR34" s="3">
        <v>12333.78</v>
      </c>
      <c r="DS34" s="3">
        <v>3500</v>
      </c>
      <c r="DT34" s="3">
        <v>34885.89</v>
      </c>
      <c r="DU34" s="3">
        <v>0</v>
      </c>
      <c r="DV34" s="3">
        <v>0</v>
      </c>
      <c r="DW34" s="3">
        <v>0</v>
      </c>
      <c r="DX34" s="3">
        <v>0</v>
      </c>
      <c r="DY34" s="3">
        <v>0</v>
      </c>
      <c r="DZ34" s="3">
        <v>102157.89</v>
      </c>
      <c r="EA34" s="3">
        <v>0</v>
      </c>
      <c r="EB34" s="3">
        <v>0</v>
      </c>
      <c r="EC34" s="3">
        <v>0</v>
      </c>
      <c r="ED34" s="3">
        <v>0</v>
      </c>
      <c r="EE34" s="3">
        <v>-0.12</v>
      </c>
      <c r="EF34" s="3">
        <v>2268505</v>
      </c>
      <c r="EG34" s="3">
        <v>205663</v>
      </c>
      <c r="EH34" s="3">
        <v>622.76</v>
      </c>
      <c r="EI34" s="2">
        <v>296227</v>
      </c>
      <c r="EJ34" s="2">
        <v>201283</v>
      </c>
      <c r="EK34" s="2" t="s">
        <v>154</v>
      </c>
      <c r="EL34" s="2" t="s">
        <v>162</v>
      </c>
    </row>
    <row r="35" spans="1:142">
      <c r="A35" s="2" t="s">
        <v>142</v>
      </c>
      <c r="B35" s="2" t="s">
        <v>143</v>
      </c>
      <c r="C35" s="2" t="s">
        <v>386</v>
      </c>
      <c r="D35" s="2" t="s">
        <v>387</v>
      </c>
      <c r="E35" s="2" t="s">
        <v>388</v>
      </c>
      <c r="F35" s="2" t="s">
        <v>389</v>
      </c>
      <c r="G35" s="2" t="s">
        <v>390</v>
      </c>
      <c r="H35" s="2" t="s">
        <v>391</v>
      </c>
      <c r="I35" s="2" t="s">
        <v>392</v>
      </c>
      <c r="J35" s="2" t="s">
        <v>391</v>
      </c>
      <c r="K35" s="2" t="s">
        <v>171</v>
      </c>
      <c r="L35" s="2">
        <v>1</v>
      </c>
      <c r="M35" s="3">
        <v>33</v>
      </c>
      <c r="N35" s="3">
        <v>33</v>
      </c>
      <c r="O35" s="3">
        <v>1510</v>
      </c>
      <c r="P35" s="2" t="s">
        <v>393</v>
      </c>
      <c r="Q35" s="2" t="s">
        <v>152</v>
      </c>
      <c r="R35" s="3">
        <v>1000</v>
      </c>
      <c r="S35" s="2" t="s">
        <v>153</v>
      </c>
      <c r="T35" s="2" t="s">
        <v>143</v>
      </c>
      <c r="U35" s="2" t="s">
        <v>152</v>
      </c>
      <c r="V35" s="2" t="s">
        <v>152</v>
      </c>
      <c r="W35" s="3">
        <v>27824.52</v>
      </c>
      <c r="X35" s="3">
        <v>27472.19</v>
      </c>
      <c r="Y35" s="3">
        <v>28190.53</v>
      </c>
      <c r="Z35" s="3">
        <v>27838.11</v>
      </c>
      <c r="AA35" s="3">
        <v>0</v>
      </c>
      <c r="AB35" s="3">
        <v>0</v>
      </c>
      <c r="AC35" s="3">
        <v>0</v>
      </c>
      <c r="AD35" s="3">
        <v>0</v>
      </c>
      <c r="AE35" s="3">
        <v>4264.29</v>
      </c>
      <c r="AF35" s="3">
        <v>4206.34</v>
      </c>
      <c r="AG35" s="3">
        <v>4893.21</v>
      </c>
      <c r="AH35" s="3">
        <v>4832.97</v>
      </c>
      <c r="AI35" s="3">
        <v>6576.65</v>
      </c>
      <c r="AJ35" s="3">
        <v>6496.81</v>
      </c>
      <c r="AK35" s="3">
        <v>2235.87</v>
      </c>
      <c r="AL35" s="3">
        <v>2211.2800000000002</v>
      </c>
      <c r="AM35" s="3">
        <v>0</v>
      </c>
      <c r="AN35" s="3">
        <v>0</v>
      </c>
      <c r="AO35" s="3">
        <v>352330</v>
      </c>
      <c r="AP35" s="3">
        <v>352420</v>
      </c>
      <c r="AQ35" s="3">
        <v>0</v>
      </c>
      <c r="AR35" s="3">
        <v>0</v>
      </c>
      <c r="AS35" s="3">
        <v>0</v>
      </c>
      <c r="AT35" s="3">
        <v>57950</v>
      </c>
      <c r="AU35" s="3">
        <v>60240</v>
      </c>
      <c r="AV35" s="3">
        <v>40847</v>
      </c>
      <c r="AW35" s="3">
        <v>11605</v>
      </c>
      <c r="AX35" s="3">
        <v>863.52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153638</v>
      </c>
      <c r="CJ35" s="3">
        <v>216.12</v>
      </c>
      <c r="CK35" s="3">
        <v>0</v>
      </c>
      <c r="CL35" s="3">
        <v>0</v>
      </c>
      <c r="CM35" s="3">
        <v>38993</v>
      </c>
      <c r="CN35" s="3">
        <v>12985</v>
      </c>
      <c r="CO35" s="3">
        <v>198782</v>
      </c>
      <c r="CP35" s="3">
        <v>0</v>
      </c>
      <c r="CQ35" s="3">
        <v>0</v>
      </c>
      <c r="CR35" s="3">
        <v>198782</v>
      </c>
      <c r="CS35" s="3">
        <v>1208</v>
      </c>
      <c r="CT35" s="3">
        <v>118190</v>
      </c>
      <c r="CU35" s="3">
        <v>-40847</v>
      </c>
      <c r="CV35" s="3">
        <v>-11605</v>
      </c>
      <c r="CW35" s="3">
        <v>475</v>
      </c>
      <c r="CX35" s="3">
        <v>950</v>
      </c>
      <c r="CY35" s="3">
        <v>7.15</v>
      </c>
      <c r="CZ35" s="3">
        <v>7.15</v>
      </c>
      <c r="DA35" s="3">
        <v>7.3</v>
      </c>
      <c r="DB35" s="3">
        <v>1</v>
      </c>
      <c r="DC35" s="3">
        <v>0.6</v>
      </c>
      <c r="DD35" s="3">
        <v>475</v>
      </c>
      <c r="DE35" s="3">
        <v>950</v>
      </c>
      <c r="DF35" s="3">
        <v>7.15</v>
      </c>
      <c r="DG35" s="3">
        <v>7.15</v>
      </c>
      <c r="DH35" s="3">
        <v>7.3</v>
      </c>
      <c r="DI35" s="3">
        <v>1</v>
      </c>
      <c r="DJ35" s="3">
        <v>1421291.3</v>
      </c>
      <c r="DK35" s="3">
        <v>0</v>
      </c>
      <c r="DL35" s="3">
        <v>0</v>
      </c>
      <c r="DM35" s="3">
        <v>573800</v>
      </c>
      <c r="DN35" s="3">
        <v>0</v>
      </c>
      <c r="DO35" s="3">
        <v>118190</v>
      </c>
      <c r="DP35" s="3">
        <v>-40847</v>
      </c>
      <c r="DQ35" s="3">
        <v>-11605</v>
      </c>
      <c r="DR35" s="3">
        <v>11926.92</v>
      </c>
      <c r="DS35" s="3">
        <v>3500</v>
      </c>
      <c r="DT35" s="3">
        <v>23306.03</v>
      </c>
      <c r="DU35" s="3">
        <v>-552493</v>
      </c>
      <c r="DV35" s="3">
        <v>0</v>
      </c>
      <c r="DW35" s="3">
        <v>0</v>
      </c>
      <c r="DX35" s="3">
        <v>1147.6600000000001</v>
      </c>
      <c r="DY35" s="3">
        <v>0</v>
      </c>
      <c r="DZ35" s="3">
        <v>49035.79</v>
      </c>
      <c r="EA35" s="3">
        <v>0</v>
      </c>
      <c r="EB35" s="3">
        <v>0</v>
      </c>
      <c r="EC35" s="3">
        <v>275012</v>
      </c>
      <c r="ED35" s="3">
        <v>304203.24</v>
      </c>
      <c r="EE35" s="3">
        <v>0.09</v>
      </c>
      <c r="EF35" s="3">
        <v>2153162</v>
      </c>
      <c r="EG35" s="3">
        <v>198782</v>
      </c>
      <c r="EH35" s="3">
        <v>647.4</v>
      </c>
      <c r="EI35" s="2">
        <v>153638</v>
      </c>
      <c r="EJ35" s="2">
        <v>198692</v>
      </c>
      <c r="EK35" s="2" t="s">
        <v>154</v>
      </c>
      <c r="EL35" s="2" t="s">
        <v>162</v>
      </c>
    </row>
    <row r="36" spans="1:142">
      <c r="A36" s="2" t="s">
        <v>142</v>
      </c>
      <c r="B36" s="2" t="s">
        <v>143</v>
      </c>
      <c r="C36" s="2" t="s">
        <v>394</v>
      </c>
      <c r="D36" s="2" t="s">
        <v>395</v>
      </c>
      <c r="E36" s="2" t="s">
        <v>396</v>
      </c>
      <c r="F36" s="2" t="s">
        <v>397</v>
      </c>
      <c r="G36" s="2" t="s">
        <v>398</v>
      </c>
      <c r="H36" s="2" t="s">
        <v>399</v>
      </c>
      <c r="I36" s="2" t="s">
        <v>400</v>
      </c>
      <c r="J36" s="2" t="s">
        <v>400</v>
      </c>
      <c r="K36" s="2" t="s">
        <v>171</v>
      </c>
      <c r="L36" s="2">
        <v>1</v>
      </c>
      <c r="M36" s="3">
        <v>132</v>
      </c>
      <c r="N36" s="3">
        <v>132</v>
      </c>
      <c r="O36" s="3">
        <v>11500</v>
      </c>
      <c r="P36" s="2" t="s">
        <v>401</v>
      </c>
      <c r="Q36" s="2" t="s">
        <v>152</v>
      </c>
      <c r="R36" s="3">
        <v>1500</v>
      </c>
      <c r="S36" s="2" t="s">
        <v>153</v>
      </c>
      <c r="T36" s="2" t="s">
        <v>143</v>
      </c>
      <c r="U36" s="2" t="s">
        <v>152</v>
      </c>
      <c r="V36" s="2" t="s">
        <v>152</v>
      </c>
      <c r="W36" s="3">
        <v>367092.85</v>
      </c>
      <c r="X36" s="3">
        <v>362992.04</v>
      </c>
      <c r="Y36" s="3">
        <v>370140.46</v>
      </c>
      <c r="Z36" s="3">
        <v>366017.98</v>
      </c>
      <c r="AA36" s="3">
        <v>0</v>
      </c>
      <c r="AB36" s="3">
        <v>0</v>
      </c>
      <c r="AC36" s="3">
        <v>0</v>
      </c>
      <c r="AD36" s="3">
        <v>0</v>
      </c>
      <c r="AE36" s="3">
        <v>60280.05</v>
      </c>
      <c r="AF36" s="3">
        <v>59593.97</v>
      </c>
      <c r="AG36" s="3">
        <v>59733.07</v>
      </c>
      <c r="AH36" s="3">
        <v>59048.55</v>
      </c>
      <c r="AI36" s="3">
        <v>148622.57</v>
      </c>
      <c r="AJ36" s="3">
        <v>147236.79999999999</v>
      </c>
      <c r="AK36" s="3">
        <v>0</v>
      </c>
      <c r="AL36" s="3">
        <v>0</v>
      </c>
      <c r="AM36" s="3">
        <v>0</v>
      </c>
      <c r="AN36" s="3">
        <v>0</v>
      </c>
      <c r="AO36" s="3">
        <v>6151215</v>
      </c>
      <c r="AP36" s="3">
        <v>6183720</v>
      </c>
      <c r="AQ36" s="3">
        <v>0</v>
      </c>
      <c r="AR36" s="3">
        <v>0</v>
      </c>
      <c r="AS36" s="3">
        <v>0</v>
      </c>
      <c r="AT36" s="3">
        <v>1029120</v>
      </c>
      <c r="AU36" s="3">
        <v>1026780</v>
      </c>
      <c r="AV36" s="3">
        <v>2078655</v>
      </c>
      <c r="AW36" s="3">
        <v>0</v>
      </c>
      <c r="AX36" s="3">
        <v>11196</v>
      </c>
      <c r="AY36" s="3">
        <v>58832</v>
      </c>
      <c r="AZ36" s="3">
        <v>0</v>
      </c>
      <c r="BA36" s="3">
        <v>18170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>
        <v>0</v>
      </c>
      <c r="BU36" s="3">
        <v>0</v>
      </c>
      <c r="BV36" s="3">
        <v>0</v>
      </c>
      <c r="BW36" s="3">
        <v>0</v>
      </c>
      <c r="BX36" s="3">
        <v>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0</v>
      </c>
      <c r="CE36" s="3">
        <v>0</v>
      </c>
      <c r="CF36" s="3">
        <v>0</v>
      </c>
      <c r="CG36" s="3">
        <v>0</v>
      </c>
      <c r="CH36" s="3">
        <v>0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6124888</v>
      </c>
      <c r="CP36" s="3">
        <v>0</v>
      </c>
      <c r="CQ36" s="3">
        <v>0</v>
      </c>
      <c r="CR36" s="3">
        <v>6124888</v>
      </c>
      <c r="CS36" s="3">
        <v>11196</v>
      </c>
      <c r="CT36" s="3">
        <v>2023103</v>
      </c>
      <c r="CU36" s="3">
        <v>-2078655</v>
      </c>
      <c r="CV36" s="3">
        <v>0</v>
      </c>
      <c r="CW36" s="3">
        <v>475</v>
      </c>
      <c r="CX36" s="3">
        <v>950</v>
      </c>
      <c r="CY36" s="3">
        <v>6.65</v>
      </c>
      <c r="CZ36" s="3">
        <v>6.65</v>
      </c>
      <c r="DA36" s="3">
        <v>7.3</v>
      </c>
      <c r="DB36" s="3">
        <v>1</v>
      </c>
      <c r="DC36" s="3">
        <v>0.6</v>
      </c>
      <c r="DD36" s="3">
        <v>475</v>
      </c>
      <c r="DE36" s="3">
        <v>950</v>
      </c>
      <c r="DF36" s="3">
        <v>6.65</v>
      </c>
      <c r="DG36" s="3">
        <v>6.65</v>
      </c>
      <c r="DH36" s="3">
        <v>7.3</v>
      </c>
      <c r="DI36" s="3">
        <v>1</v>
      </c>
      <c r="DJ36" s="3">
        <v>40730505.200000003</v>
      </c>
      <c r="DK36" s="3">
        <v>0</v>
      </c>
      <c r="DL36" s="3">
        <v>0</v>
      </c>
      <c r="DM36" s="3">
        <v>5318100</v>
      </c>
      <c r="DN36" s="3">
        <v>0</v>
      </c>
      <c r="DO36" s="3">
        <v>2023103</v>
      </c>
      <c r="DP36" s="3">
        <v>-2078655</v>
      </c>
      <c r="DQ36" s="3">
        <v>0</v>
      </c>
      <c r="DR36" s="3">
        <v>367493.28</v>
      </c>
      <c r="DS36" s="3">
        <v>5000</v>
      </c>
      <c r="DT36" s="3">
        <v>-1868625</v>
      </c>
      <c r="DU36" s="3">
        <v>0</v>
      </c>
      <c r="DV36" s="3">
        <v>0</v>
      </c>
      <c r="DW36" s="3">
        <v>550</v>
      </c>
      <c r="DX36" s="3">
        <v>0</v>
      </c>
      <c r="DY36" s="3">
        <v>231145</v>
      </c>
      <c r="DZ36" s="3">
        <v>0</v>
      </c>
      <c r="EA36" s="3">
        <v>0</v>
      </c>
      <c r="EB36" s="3">
        <v>0</v>
      </c>
      <c r="EC36" s="3">
        <v>93543</v>
      </c>
      <c r="ED36" s="3">
        <v>116487</v>
      </c>
      <c r="EE36" s="3">
        <v>-0.48</v>
      </c>
      <c r="EF36" s="3">
        <v>46807271</v>
      </c>
      <c r="EG36" s="3">
        <v>6124888</v>
      </c>
      <c r="EH36" s="3">
        <v>11196</v>
      </c>
      <c r="EI36" s="2">
        <v>58832</v>
      </c>
      <c r="EJ36" s="2">
        <v>6092383</v>
      </c>
      <c r="EK36" s="2" t="s">
        <v>173</v>
      </c>
      <c r="EL36" s="2" t="s">
        <v>155</v>
      </c>
    </row>
    <row r="37" spans="1:142">
      <c r="A37" s="2" t="s">
        <v>142</v>
      </c>
      <c r="B37" s="2" t="s">
        <v>143</v>
      </c>
      <c r="C37" s="2" t="s">
        <v>402</v>
      </c>
      <c r="D37" s="2" t="s">
        <v>403</v>
      </c>
      <c r="E37" s="2" t="s">
        <v>404</v>
      </c>
      <c r="F37" s="2" t="s">
        <v>149</v>
      </c>
      <c r="G37" s="2" t="s">
        <v>405</v>
      </c>
      <c r="H37" s="2" t="s">
        <v>399</v>
      </c>
      <c r="I37" s="2" t="s">
        <v>400</v>
      </c>
      <c r="J37" s="2" t="s">
        <v>400</v>
      </c>
      <c r="K37" s="2" t="s">
        <v>171</v>
      </c>
      <c r="L37" s="2">
        <v>1</v>
      </c>
      <c r="M37" s="3">
        <v>33</v>
      </c>
      <c r="N37" s="3">
        <v>33</v>
      </c>
      <c r="O37" s="3">
        <v>4250</v>
      </c>
      <c r="P37" s="2" t="s">
        <v>406</v>
      </c>
      <c r="Q37" s="2" t="s">
        <v>152</v>
      </c>
      <c r="R37" s="3">
        <v>1000</v>
      </c>
      <c r="S37" s="2" t="s">
        <v>153</v>
      </c>
      <c r="T37" s="2" t="s">
        <v>143</v>
      </c>
      <c r="U37" s="2" t="s">
        <v>152</v>
      </c>
      <c r="V37" s="2" t="s">
        <v>152</v>
      </c>
      <c r="W37" s="3">
        <v>7077.1</v>
      </c>
      <c r="X37" s="3">
        <v>5168.8999999999996</v>
      </c>
      <c r="Y37" s="3">
        <v>7159.5</v>
      </c>
      <c r="Z37" s="3">
        <v>5232.3999999999996</v>
      </c>
      <c r="AA37" s="3">
        <v>4765.8</v>
      </c>
      <c r="AB37" s="3">
        <v>4765.8</v>
      </c>
      <c r="AC37" s="3">
        <v>0</v>
      </c>
      <c r="AD37" s="3">
        <v>0</v>
      </c>
      <c r="AE37" s="3">
        <v>1220.7</v>
      </c>
      <c r="AF37" s="3">
        <v>900.8</v>
      </c>
      <c r="AG37" s="3">
        <v>1211.9000000000001</v>
      </c>
      <c r="AH37" s="3">
        <v>900</v>
      </c>
      <c r="AI37" s="3">
        <v>1546.8</v>
      </c>
      <c r="AJ37" s="3">
        <v>1100</v>
      </c>
      <c r="AK37" s="3">
        <v>533.1</v>
      </c>
      <c r="AL37" s="3">
        <v>380.5</v>
      </c>
      <c r="AM37" s="3">
        <v>0</v>
      </c>
      <c r="AN37" s="3">
        <v>0</v>
      </c>
      <c r="AO37" s="3">
        <v>1908200</v>
      </c>
      <c r="AP37" s="3">
        <v>1927100</v>
      </c>
      <c r="AQ37" s="3">
        <v>0</v>
      </c>
      <c r="AR37" s="3">
        <v>0</v>
      </c>
      <c r="AS37" s="3">
        <v>0</v>
      </c>
      <c r="AT37" s="3">
        <v>319900</v>
      </c>
      <c r="AU37" s="3">
        <v>311900</v>
      </c>
      <c r="AV37" s="3">
        <v>412181</v>
      </c>
      <c r="AW37" s="3">
        <v>141060</v>
      </c>
      <c r="AX37" s="3">
        <v>3744.3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3">
        <v>0</v>
      </c>
      <c r="BV37" s="3">
        <v>0</v>
      </c>
      <c r="BW37" s="3">
        <v>0</v>
      </c>
      <c r="BX37" s="3">
        <v>0</v>
      </c>
      <c r="BY37" s="3">
        <v>0</v>
      </c>
      <c r="BZ37" s="3">
        <v>0</v>
      </c>
      <c r="CA37" s="3">
        <v>0</v>
      </c>
      <c r="CB37" s="3">
        <v>0</v>
      </c>
      <c r="CC37" s="3">
        <v>0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136802</v>
      </c>
      <c r="CJ37" s="3">
        <v>88.32</v>
      </c>
      <c r="CK37" s="3">
        <v>0</v>
      </c>
      <c r="CL37" s="3">
        <v>0</v>
      </c>
      <c r="CM37" s="3">
        <v>34619</v>
      </c>
      <c r="CN37" s="3">
        <v>11540</v>
      </c>
      <c r="CO37" s="3">
        <v>1790298</v>
      </c>
      <c r="CP37" s="3">
        <v>0</v>
      </c>
      <c r="CQ37" s="3">
        <v>0</v>
      </c>
      <c r="CR37" s="3">
        <v>1790298</v>
      </c>
      <c r="CS37" s="3">
        <v>3655.98</v>
      </c>
      <c r="CT37" s="3">
        <v>631800</v>
      </c>
      <c r="CU37" s="3">
        <v>-412181</v>
      </c>
      <c r="CV37" s="3">
        <v>-141060</v>
      </c>
      <c r="CW37" s="3">
        <v>475</v>
      </c>
      <c r="CX37" s="3">
        <v>950</v>
      </c>
      <c r="CY37" s="3">
        <v>7.15</v>
      </c>
      <c r="CZ37" s="3">
        <v>7.15</v>
      </c>
      <c r="DA37" s="3">
        <v>7.3</v>
      </c>
      <c r="DB37" s="3">
        <v>1</v>
      </c>
      <c r="DC37" s="3">
        <v>0.6</v>
      </c>
      <c r="DD37" s="3">
        <v>475</v>
      </c>
      <c r="DE37" s="3">
        <v>950</v>
      </c>
      <c r="DF37" s="3">
        <v>7.15</v>
      </c>
      <c r="DG37" s="3">
        <v>7.15</v>
      </c>
      <c r="DH37" s="3">
        <v>7.3</v>
      </c>
      <c r="DI37" s="3">
        <v>1</v>
      </c>
      <c r="DJ37" s="3">
        <v>12800630.699999999</v>
      </c>
      <c r="DK37" s="3">
        <v>0</v>
      </c>
      <c r="DL37" s="3">
        <v>0</v>
      </c>
      <c r="DM37" s="3">
        <v>1736590.5</v>
      </c>
      <c r="DN37" s="3">
        <v>0</v>
      </c>
      <c r="DO37" s="3">
        <v>631800</v>
      </c>
      <c r="DP37" s="3">
        <v>-412181</v>
      </c>
      <c r="DQ37" s="3">
        <v>-141060</v>
      </c>
      <c r="DR37" s="3">
        <v>107417.88</v>
      </c>
      <c r="DS37" s="3">
        <v>3500</v>
      </c>
      <c r="DT37" s="3">
        <v>44229.279999999999</v>
      </c>
      <c r="DU37" s="3">
        <v>0</v>
      </c>
      <c r="DV37" s="3">
        <v>0</v>
      </c>
      <c r="DW37" s="3">
        <v>2766.45</v>
      </c>
      <c r="DX37" s="3">
        <v>0</v>
      </c>
      <c r="DY37" s="3">
        <v>0</v>
      </c>
      <c r="DZ37" s="3">
        <v>81726.320000000007</v>
      </c>
      <c r="EA37" s="3">
        <v>0</v>
      </c>
      <c r="EB37" s="3">
        <v>0</v>
      </c>
      <c r="EC37" s="3">
        <v>244876</v>
      </c>
      <c r="ED37" s="3">
        <v>270867.96000000002</v>
      </c>
      <c r="EE37" s="3">
        <v>0.19</v>
      </c>
      <c r="EF37" s="3">
        <v>15326935</v>
      </c>
      <c r="EG37" s="3">
        <v>1790298</v>
      </c>
      <c r="EH37" s="3">
        <v>3655.98</v>
      </c>
      <c r="EI37" s="2">
        <v>136802</v>
      </c>
      <c r="EJ37" s="2">
        <v>1771398</v>
      </c>
      <c r="EK37" s="2" t="s">
        <v>154</v>
      </c>
      <c r="EL37" s="2" t="s">
        <v>155</v>
      </c>
    </row>
    <row r="38" spans="1:142">
      <c r="A38" s="2" t="s">
        <v>142</v>
      </c>
      <c r="B38" s="2" t="s">
        <v>143</v>
      </c>
      <c r="C38" s="2" t="s">
        <v>407</v>
      </c>
      <c r="D38" s="2" t="s">
        <v>408</v>
      </c>
      <c r="E38" s="2" t="s">
        <v>409</v>
      </c>
      <c r="F38" s="2" t="s">
        <v>410</v>
      </c>
      <c r="G38" s="2" t="s">
        <v>411</v>
      </c>
      <c r="H38" s="2" t="s">
        <v>399</v>
      </c>
      <c r="I38" s="2" t="s">
        <v>400</v>
      </c>
      <c r="J38" s="2" t="s">
        <v>412</v>
      </c>
      <c r="K38" s="2" t="s">
        <v>171</v>
      </c>
      <c r="L38" s="2">
        <v>1</v>
      </c>
      <c r="M38" s="3">
        <v>33</v>
      </c>
      <c r="N38" s="3">
        <v>33</v>
      </c>
      <c r="O38" s="3">
        <v>3700</v>
      </c>
      <c r="P38" s="2" t="s">
        <v>413</v>
      </c>
      <c r="Q38" s="2" t="s">
        <v>152</v>
      </c>
      <c r="R38" s="3">
        <v>1000</v>
      </c>
      <c r="S38" s="2" t="s">
        <v>153</v>
      </c>
      <c r="T38" s="2" t="s">
        <v>143</v>
      </c>
      <c r="U38" s="2" t="s">
        <v>152</v>
      </c>
      <c r="V38" s="2" t="s">
        <v>152</v>
      </c>
      <c r="W38" s="3">
        <v>53286.94</v>
      </c>
      <c r="X38" s="3">
        <v>51698.85</v>
      </c>
      <c r="Y38" s="3">
        <v>53416.32</v>
      </c>
      <c r="Z38" s="3">
        <v>51825.01</v>
      </c>
      <c r="AA38" s="3">
        <v>98932</v>
      </c>
      <c r="AB38" s="3">
        <v>98932</v>
      </c>
      <c r="AC38" s="3">
        <v>24918</v>
      </c>
      <c r="AD38" s="3">
        <v>24918</v>
      </c>
      <c r="AE38" s="3">
        <v>8904.6200000000008</v>
      </c>
      <c r="AF38" s="3">
        <v>8660.51</v>
      </c>
      <c r="AG38" s="3">
        <v>10614.3</v>
      </c>
      <c r="AH38" s="3">
        <v>10276.530000000001</v>
      </c>
      <c r="AI38" s="3">
        <v>14986.36</v>
      </c>
      <c r="AJ38" s="3">
        <v>14520.37</v>
      </c>
      <c r="AK38" s="3">
        <v>5154.3599999999997</v>
      </c>
      <c r="AL38" s="3">
        <v>4993.51</v>
      </c>
      <c r="AM38" s="3">
        <v>0</v>
      </c>
      <c r="AN38" s="3">
        <v>0</v>
      </c>
      <c r="AO38" s="3">
        <v>1588090</v>
      </c>
      <c r="AP38" s="3">
        <v>1591310</v>
      </c>
      <c r="AQ38" s="3">
        <v>0</v>
      </c>
      <c r="AR38" s="3">
        <v>0</v>
      </c>
      <c r="AS38" s="3">
        <v>0</v>
      </c>
      <c r="AT38" s="3">
        <v>244110</v>
      </c>
      <c r="AU38" s="3">
        <v>337770</v>
      </c>
      <c r="AV38" s="3">
        <v>384762</v>
      </c>
      <c r="AW38" s="3">
        <v>133774</v>
      </c>
      <c r="AX38" s="3">
        <v>3225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321085</v>
      </c>
      <c r="CJ38" s="3">
        <v>448.84</v>
      </c>
      <c r="CK38" s="3">
        <v>0</v>
      </c>
      <c r="CL38" s="3">
        <v>0</v>
      </c>
      <c r="CM38" s="3">
        <v>81228</v>
      </c>
      <c r="CN38" s="3">
        <v>27076</v>
      </c>
      <c r="CO38" s="3">
        <v>1270225</v>
      </c>
      <c r="CP38" s="3">
        <v>0</v>
      </c>
      <c r="CQ38" s="3">
        <v>0</v>
      </c>
      <c r="CR38" s="3">
        <v>1270225</v>
      </c>
      <c r="CS38" s="3">
        <v>2960</v>
      </c>
      <c r="CT38" s="3">
        <v>581880</v>
      </c>
      <c r="CU38" s="3">
        <v>-384762</v>
      </c>
      <c r="CV38" s="3">
        <v>-133774</v>
      </c>
      <c r="CW38" s="3">
        <v>475</v>
      </c>
      <c r="CX38" s="3">
        <v>950</v>
      </c>
      <c r="CY38" s="3">
        <v>7.15</v>
      </c>
      <c r="CZ38" s="3">
        <v>7.15</v>
      </c>
      <c r="DA38" s="3">
        <v>7.3</v>
      </c>
      <c r="DB38" s="3">
        <v>1</v>
      </c>
      <c r="DC38" s="3">
        <v>0.6</v>
      </c>
      <c r="DD38" s="3">
        <v>475</v>
      </c>
      <c r="DE38" s="3">
        <v>950</v>
      </c>
      <c r="DF38" s="3">
        <v>7.15</v>
      </c>
      <c r="DG38" s="3">
        <v>7.15</v>
      </c>
      <c r="DH38" s="3">
        <v>7.3</v>
      </c>
      <c r="DI38" s="3">
        <v>1</v>
      </c>
      <c r="DJ38" s="3">
        <v>9082108.75</v>
      </c>
      <c r="DK38" s="3">
        <v>0</v>
      </c>
      <c r="DL38" s="3">
        <v>0</v>
      </c>
      <c r="DM38" s="3">
        <v>1406000</v>
      </c>
      <c r="DN38" s="3">
        <v>0</v>
      </c>
      <c r="DO38" s="3">
        <v>581880</v>
      </c>
      <c r="DP38" s="3">
        <v>-384762</v>
      </c>
      <c r="DQ38" s="3">
        <v>-133774</v>
      </c>
      <c r="DR38" s="3">
        <v>76213.5</v>
      </c>
      <c r="DS38" s="3">
        <v>3500</v>
      </c>
      <c r="DT38" s="3">
        <v>804191.79</v>
      </c>
      <c r="DU38" s="3">
        <v>0</v>
      </c>
      <c r="DV38" s="3">
        <v>0</v>
      </c>
      <c r="DW38" s="3">
        <v>0</v>
      </c>
      <c r="DX38" s="3">
        <v>0</v>
      </c>
      <c r="DY38" s="3">
        <v>0</v>
      </c>
      <c r="DZ38" s="3">
        <v>112237.49</v>
      </c>
      <c r="EA38" s="3">
        <v>0</v>
      </c>
      <c r="EB38" s="3">
        <v>0</v>
      </c>
      <c r="EC38" s="3">
        <v>574742</v>
      </c>
      <c r="ED38" s="3">
        <v>635748.30000000005</v>
      </c>
      <c r="EE38" s="3">
        <v>-0.04</v>
      </c>
      <c r="EF38" s="3">
        <v>11953894</v>
      </c>
      <c r="EG38" s="3">
        <v>1270225</v>
      </c>
      <c r="EH38" s="3">
        <v>2776.16</v>
      </c>
      <c r="EI38" s="2">
        <v>321085</v>
      </c>
      <c r="EJ38" s="2">
        <v>1267005</v>
      </c>
      <c r="EK38" s="2" t="s">
        <v>154</v>
      </c>
      <c r="EL38" s="2" t="s">
        <v>155</v>
      </c>
    </row>
    <row r="39" spans="1:142">
      <c r="A39" s="2" t="s">
        <v>142</v>
      </c>
      <c r="B39" s="2" t="s">
        <v>143</v>
      </c>
      <c r="C39" s="2" t="s">
        <v>414</v>
      </c>
      <c r="D39" s="2" t="s">
        <v>415</v>
      </c>
      <c r="E39" s="2" t="s">
        <v>416</v>
      </c>
      <c r="F39" s="2" t="s">
        <v>417</v>
      </c>
      <c r="G39" s="2" t="s">
        <v>418</v>
      </c>
      <c r="H39" s="2" t="s">
        <v>399</v>
      </c>
      <c r="I39" s="2" t="s">
        <v>399</v>
      </c>
      <c r="J39" s="2" t="s">
        <v>419</v>
      </c>
      <c r="K39" s="2" t="s">
        <v>171</v>
      </c>
      <c r="L39" s="2">
        <v>1</v>
      </c>
      <c r="M39" s="3">
        <v>132</v>
      </c>
      <c r="N39" s="3">
        <v>132</v>
      </c>
      <c r="O39" s="3">
        <v>42000</v>
      </c>
      <c r="P39" s="2" t="s">
        <v>420</v>
      </c>
      <c r="Q39" s="2" t="s">
        <v>152</v>
      </c>
      <c r="R39" s="3">
        <v>2000</v>
      </c>
      <c r="S39" s="2" t="s">
        <v>153</v>
      </c>
      <c r="T39" s="2" t="s">
        <v>143</v>
      </c>
      <c r="U39" s="2" t="s">
        <v>152</v>
      </c>
      <c r="V39" s="2" t="s">
        <v>152</v>
      </c>
      <c r="W39" s="3">
        <v>798470.52</v>
      </c>
      <c r="X39" s="3">
        <v>785588.8</v>
      </c>
      <c r="Y39" s="3">
        <v>799411.51</v>
      </c>
      <c r="Z39" s="3">
        <v>786518.37</v>
      </c>
      <c r="AA39" s="3">
        <v>0</v>
      </c>
      <c r="AB39" s="3">
        <v>0</v>
      </c>
      <c r="AC39" s="3">
        <v>0</v>
      </c>
      <c r="AD39" s="3">
        <v>0</v>
      </c>
      <c r="AE39" s="3">
        <v>132517.91</v>
      </c>
      <c r="AF39" s="3">
        <v>130359.87</v>
      </c>
      <c r="AG39" s="3">
        <v>133025.12</v>
      </c>
      <c r="AH39" s="3">
        <v>130879.6</v>
      </c>
      <c r="AI39" s="3">
        <v>277272.40999999997</v>
      </c>
      <c r="AJ39" s="3">
        <v>272911.15000000002</v>
      </c>
      <c r="AK39" s="3">
        <v>0</v>
      </c>
      <c r="AL39" s="3">
        <v>0</v>
      </c>
      <c r="AM39" s="3">
        <v>0</v>
      </c>
      <c r="AN39" s="3">
        <v>0</v>
      </c>
      <c r="AO39" s="3">
        <v>25763440</v>
      </c>
      <c r="AP39" s="3">
        <v>25786280</v>
      </c>
      <c r="AQ39" s="3">
        <v>0</v>
      </c>
      <c r="AR39" s="3">
        <v>0</v>
      </c>
      <c r="AS39" s="3">
        <v>0</v>
      </c>
      <c r="AT39" s="3">
        <v>4316080</v>
      </c>
      <c r="AU39" s="3">
        <v>4291040</v>
      </c>
      <c r="AV39" s="3">
        <v>8722520</v>
      </c>
      <c r="AW39" s="3">
        <v>0</v>
      </c>
      <c r="AX39" s="3">
        <v>40536</v>
      </c>
      <c r="AY39" s="3">
        <v>173830</v>
      </c>
      <c r="AZ39" s="3">
        <v>0</v>
      </c>
      <c r="BA39" s="3">
        <v>34565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  <c r="BU39" s="3">
        <v>0</v>
      </c>
      <c r="BV39" s="3">
        <v>0</v>
      </c>
      <c r="BW39" s="3">
        <v>0</v>
      </c>
      <c r="BX39" s="3">
        <v>0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>
        <v>0</v>
      </c>
      <c r="CL39" s="3">
        <v>0</v>
      </c>
      <c r="CM39" s="3">
        <v>0</v>
      </c>
      <c r="CN39" s="3">
        <v>0</v>
      </c>
      <c r="CO39" s="3">
        <v>25612450</v>
      </c>
      <c r="CP39" s="3">
        <v>0</v>
      </c>
      <c r="CQ39" s="3">
        <v>0</v>
      </c>
      <c r="CR39" s="3">
        <v>25612450</v>
      </c>
      <c r="CS39" s="3">
        <v>40536</v>
      </c>
      <c r="CT39" s="3">
        <v>8549490</v>
      </c>
      <c r="CU39" s="3">
        <v>-8722520</v>
      </c>
      <c r="CV39" s="3">
        <v>0</v>
      </c>
      <c r="CW39" s="3">
        <v>475</v>
      </c>
      <c r="CX39" s="3">
        <v>950</v>
      </c>
      <c r="CY39" s="3">
        <v>6.65</v>
      </c>
      <c r="CZ39" s="3">
        <v>6.65</v>
      </c>
      <c r="DA39" s="3">
        <v>7.3</v>
      </c>
      <c r="DB39" s="3">
        <v>1</v>
      </c>
      <c r="DC39" s="3">
        <v>0.6</v>
      </c>
      <c r="DD39" s="3">
        <v>475</v>
      </c>
      <c r="DE39" s="3">
        <v>950</v>
      </c>
      <c r="DF39" s="3">
        <v>6.65</v>
      </c>
      <c r="DG39" s="3">
        <v>6.65</v>
      </c>
      <c r="DH39" s="3">
        <v>7.3</v>
      </c>
      <c r="DI39" s="3">
        <v>1</v>
      </c>
      <c r="DJ39" s="3">
        <v>170322792.5</v>
      </c>
      <c r="DK39" s="3">
        <v>0</v>
      </c>
      <c r="DL39" s="3">
        <v>0</v>
      </c>
      <c r="DM39" s="3">
        <v>19254600</v>
      </c>
      <c r="DN39" s="3">
        <v>0</v>
      </c>
      <c r="DO39" s="3">
        <v>8549490</v>
      </c>
      <c r="DP39" s="3">
        <v>-8722520</v>
      </c>
      <c r="DQ39" s="3">
        <v>0</v>
      </c>
      <c r="DR39" s="3">
        <v>1536747</v>
      </c>
      <c r="DS39" s="3">
        <v>5000</v>
      </c>
      <c r="DT39" s="3">
        <v>-8101947</v>
      </c>
      <c r="DU39" s="3">
        <v>0</v>
      </c>
      <c r="DV39" s="3">
        <v>0</v>
      </c>
      <c r="DW39" s="3">
        <v>571299.99</v>
      </c>
      <c r="DX39" s="3">
        <v>0</v>
      </c>
      <c r="DY39" s="3">
        <v>0</v>
      </c>
      <c r="DZ39" s="3">
        <v>0</v>
      </c>
      <c r="EA39" s="3">
        <v>0</v>
      </c>
      <c r="EB39" s="3">
        <v>0</v>
      </c>
      <c r="EC39" s="3">
        <v>276390</v>
      </c>
      <c r="ED39" s="3">
        <v>344183</v>
      </c>
      <c r="EE39" s="3">
        <v>-0.49</v>
      </c>
      <c r="EF39" s="3">
        <v>192137982</v>
      </c>
      <c r="EG39" s="3">
        <v>25612450</v>
      </c>
      <c r="EH39" s="3">
        <v>40536</v>
      </c>
      <c r="EI39" s="2">
        <v>173830</v>
      </c>
      <c r="EJ39" s="2">
        <v>25589610</v>
      </c>
      <c r="EK39" s="2" t="s">
        <v>173</v>
      </c>
      <c r="EL39" s="2" t="s">
        <v>155</v>
      </c>
    </row>
    <row r="40" spans="1:142">
      <c r="A40" s="2" t="s">
        <v>142</v>
      </c>
      <c r="B40" s="2" t="s">
        <v>143</v>
      </c>
      <c r="C40" s="2" t="s">
        <v>421</v>
      </c>
      <c r="D40" s="2" t="s">
        <v>422</v>
      </c>
      <c r="E40" s="2" t="s">
        <v>396</v>
      </c>
      <c r="F40" s="2" t="s">
        <v>397</v>
      </c>
      <c r="G40" s="2" t="s">
        <v>398</v>
      </c>
      <c r="H40" s="2" t="s">
        <v>399</v>
      </c>
      <c r="I40" s="2" t="s">
        <v>399</v>
      </c>
      <c r="J40" s="2" t="s">
        <v>423</v>
      </c>
      <c r="K40" s="2" t="s">
        <v>171</v>
      </c>
      <c r="L40" s="2">
        <v>1</v>
      </c>
      <c r="M40" s="3">
        <v>33</v>
      </c>
      <c r="N40" s="3">
        <v>132</v>
      </c>
      <c r="O40" s="3">
        <v>33000</v>
      </c>
      <c r="P40" s="2" t="s">
        <v>424</v>
      </c>
      <c r="Q40" s="2" t="s">
        <v>152</v>
      </c>
      <c r="R40" s="3">
        <v>1000</v>
      </c>
      <c r="S40" s="2" t="s">
        <v>153</v>
      </c>
      <c r="T40" s="2" t="s">
        <v>143</v>
      </c>
      <c r="U40" s="2" t="s">
        <v>152</v>
      </c>
      <c r="V40" s="2" t="s">
        <v>152</v>
      </c>
      <c r="W40" s="3">
        <v>642045.94999999995</v>
      </c>
      <c r="X40" s="3">
        <v>626355.43999999994</v>
      </c>
      <c r="Y40" s="3">
        <v>648597.11</v>
      </c>
      <c r="Z40" s="3">
        <v>632859.47</v>
      </c>
      <c r="AA40" s="3">
        <v>0</v>
      </c>
      <c r="AB40" s="3">
        <v>0</v>
      </c>
      <c r="AC40" s="3">
        <v>0</v>
      </c>
      <c r="AD40" s="3">
        <v>0</v>
      </c>
      <c r="AE40" s="3">
        <v>107346.49</v>
      </c>
      <c r="AF40" s="3">
        <v>104742.73</v>
      </c>
      <c r="AG40" s="3">
        <v>109398.39999999999</v>
      </c>
      <c r="AH40" s="3">
        <v>106725.42</v>
      </c>
      <c r="AI40" s="3">
        <v>164686.96</v>
      </c>
      <c r="AJ40" s="3">
        <v>160687.5</v>
      </c>
      <c r="AK40" s="3">
        <v>54245.33</v>
      </c>
      <c r="AL40" s="3">
        <v>52955.74</v>
      </c>
      <c r="AM40" s="3">
        <v>0</v>
      </c>
      <c r="AN40" s="3">
        <v>0</v>
      </c>
      <c r="AO40" s="3">
        <v>15690510</v>
      </c>
      <c r="AP40" s="3">
        <v>15737640</v>
      </c>
      <c r="AQ40" s="3">
        <v>0</v>
      </c>
      <c r="AR40" s="3">
        <v>0</v>
      </c>
      <c r="AS40" s="3">
        <v>0</v>
      </c>
      <c r="AT40" s="3">
        <v>2603760</v>
      </c>
      <c r="AU40" s="3">
        <v>2672980</v>
      </c>
      <c r="AV40" s="3">
        <v>3999460</v>
      </c>
      <c r="AW40" s="3">
        <v>1289590</v>
      </c>
      <c r="AX40" s="3">
        <v>29723.599999999999</v>
      </c>
      <c r="AY40" s="3">
        <v>98873</v>
      </c>
      <c r="AZ40" s="3">
        <v>0</v>
      </c>
      <c r="BA40" s="3">
        <v>30403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>
        <v>0</v>
      </c>
      <c r="BU40" s="3">
        <v>0</v>
      </c>
      <c r="BV40" s="3">
        <v>0</v>
      </c>
      <c r="BW40" s="3">
        <v>0</v>
      </c>
      <c r="BX40" s="3">
        <v>0</v>
      </c>
      <c r="BY40" s="3">
        <v>0</v>
      </c>
      <c r="BZ40" s="3">
        <v>0</v>
      </c>
      <c r="CA40" s="3">
        <v>0</v>
      </c>
      <c r="CB40" s="3">
        <v>0</v>
      </c>
      <c r="CC40" s="3">
        <v>0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15638767</v>
      </c>
      <c r="CP40" s="3">
        <v>0</v>
      </c>
      <c r="CQ40" s="3">
        <v>0</v>
      </c>
      <c r="CR40" s="3">
        <v>15638767</v>
      </c>
      <c r="CS40" s="3">
        <v>29723.599999999999</v>
      </c>
      <c r="CT40" s="3">
        <v>5221449</v>
      </c>
      <c r="CU40" s="3">
        <v>-3999460</v>
      </c>
      <c r="CV40" s="3">
        <v>-1289590</v>
      </c>
      <c r="CW40" s="3">
        <v>475</v>
      </c>
      <c r="CX40" s="3">
        <v>950</v>
      </c>
      <c r="CY40" s="3">
        <v>6.65</v>
      </c>
      <c r="CZ40" s="3">
        <v>6.65</v>
      </c>
      <c r="DA40" s="3">
        <v>7.3</v>
      </c>
      <c r="DB40" s="3">
        <v>1</v>
      </c>
      <c r="DC40" s="3">
        <v>0.6</v>
      </c>
      <c r="DD40" s="3">
        <v>475</v>
      </c>
      <c r="DE40" s="3">
        <v>950</v>
      </c>
      <c r="DF40" s="3">
        <v>6.65</v>
      </c>
      <c r="DG40" s="3">
        <v>6.65</v>
      </c>
      <c r="DH40" s="3">
        <v>7.3</v>
      </c>
      <c r="DI40" s="3">
        <v>1</v>
      </c>
      <c r="DJ40" s="3">
        <v>103997800.55</v>
      </c>
      <c r="DK40" s="3">
        <v>0</v>
      </c>
      <c r="DL40" s="3">
        <v>0</v>
      </c>
      <c r="DM40" s="3">
        <v>14118710</v>
      </c>
      <c r="DN40" s="3">
        <v>0</v>
      </c>
      <c r="DO40" s="3">
        <v>5221449</v>
      </c>
      <c r="DP40" s="3">
        <v>-3999460</v>
      </c>
      <c r="DQ40" s="3">
        <v>-1289590</v>
      </c>
      <c r="DR40" s="3">
        <v>938326.02</v>
      </c>
      <c r="DS40" s="3">
        <v>5000</v>
      </c>
      <c r="DT40" s="3">
        <v>-4936073</v>
      </c>
      <c r="DU40" s="3">
        <v>0</v>
      </c>
      <c r="DV40" s="3">
        <v>0</v>
      </c>
      <c r="DW40" s="3">
        <v>415016.54</v>
      </c>
      <c r="DX40" s="3">
        <v>478.27</v>
      </c>
      <c r="DY40" s="3">
        <v>313544</v>
      </c>
      <c r="DZ40" s="3">
        <v>0</v>
      </c>
      <c r="EA40" s="3">
        <v>0</v>
      </c>
      <c r="EB40" s="3">
        <v>0</v>
      </c>
      <c r="EC40" s="3">
        <v>157208</v>
      </c>
      <c r="ED40" s="3">
        <v>195769</v>
      </c>
      <c r="EE40" s="3">
        <v>-0.38</v>
      </c>
      <c r="EF40" s="3">
        <v>120074251</v>
      </c>
      <c r="EG40" s="3">
        <v>15638767</v>
      </c>
      <c r="EH40" s="3">
        <v>29723.599999999999</v>
      </c>
      <c r="EI40" s="2">
        <v>98873</v>
      </c>
      <c r="EJ40" s="2">
        <v>15591637</v>
      </c>
      <c r="EK40" s="2" t="s">
        <v>173</v>
      </c>
      <c r="EL40" s="2" t="s">
        <v>155</v>
      </c>
    </row>
    <row r="41" spans="1:142">
      <c r="A41" s="2" t="s">
        <v>142</v>
      </c>
      <c r="B41" s="2" t="s">
        <v>143</v>
      </c>
      <c r="C41" s="2" t="s">
        <v>425</v>
      </c>
      <c r="D41" s="2" t="s">
        <v>426</v>
      </c>
      <c r="E41" s="2" t="s">
        <v>427</v>
      </c>
      <c r="F41" s="2" t="s">
        <v>428</v>
      </c>
      <c r="G41" s="2" t="s">
        <v>429</v>
      </c>
      <c r="H41" s="2" t="s">
        <v>430</v>
      </c>
      <c r="I41" s="2" t="s">
        <v>430</v>
      </c>
      <c r="J41" s="2" t="s">
        <v>430</v>
      </c>
      <c r="K41" s="2" t="s">
        <v>171</v>
      </c>
      <c r="L41" s="2">
        <v>1</v>
      </c>
      <c r="M41" s="3">
        <v>33</v>
      </c>
      <c r="N41" s="3">
        <v>33</v>
      </c>
      <c r="O41" s="3">
        <v>9999</v>
      </c>
      <c r="P41" s="2" t="s">
        <v>431</v>
      </c>
      <c r="Q41" s="2" t="s">
        <v>152</v>
      </c>
      <c r="R41" s="3">
        <v>2000</v>
      </c>
      <c r="S41" s="2" t="s">
        <v>153</v>
      </c>
      <c r="T41" s="2" t="s">
        <v>143</v>
      </c>
      <c r="U41" s="2" t="s">
        <v>152</v>
      </c>
      <c r="V41" s="2" t="s">
        <v>152</v>
      </c>
      <c r="W41" s="3">
        <v>347033.89</v>
      </c>
      <c r="X41" s="3">
        <v>343689.7</v>
      </c>
      <c r="Y41" s="3">
        <v>347532.2</v>
      </c>
      <c r="Z41" s="3">
        <v>344186.61</v>
      </c>
      <c r="AA41" s="3">
        <v>0</v>
      </c>
      <c r="AB41" s="3">
        <v>0</v>
      </c>
      <c r="AC41" s="3">
        <v>0</v>
      </c>
      <c r="AD41" s="3">
        <v>0</v>
      </c>
      <c r="AE41" s="3">
        <v>57371.27</v>
      </c>
      <c r="AF41" s="3">
        <v>56814.9</v>
      </c>
      <c r="AG41" s="3">
        <v>53855.199999999997</v>
      </c>
      <c r="AH41" s="3">
        <v>53293.65</v>
      </c>
      <c r="AI41" s="3">
        <v>147320.67000000001</v>
      </c>
      <c r="AJ41" s="3">
        <v>146198.01999999999</v>
      </c>
      <c r="AK41" s="3">
        <v>0</v>
      </c>
      <c r="AL41" s="3">
        <v>0</v>
      </c>
      <c r="AM41" s="3">
        <v>0</v>
      </c>
      <c r="AN41" s="3">
        <v>0</v>
      </c>
      <c r="AO41" s="3">
        <v>6688380</v>
      </c>
      <c r="AP41" s="3">
        <v>6691180</v>
      </c>
      <c r="AQ41" s="3">
        <v>0</v>
      </c>
      <c r="AR41" s="3">
        <v>0</v>
      </c>
      <c r="AS41" s="3">
        <v>0</v>
      </c>
      <c r="AT41" s="3">
        <v>1112740</v>
      </c>
      <c r="AU41" s="3">
        <v>1123100</v>
      </c>
      <c r="AV41" s="3">
        <v>2245300</v>
      </c>
      <c r="AW41" s="3">
        <v>0</v>
      </c>
      <c r="AX41" s="3">
        <v>9852</v>
      </c>
      <c r="AY41" s="3">
        <v>40475</v>
      </c>
      <c r="AZ41" s="3">
        <v>0</v>
      </c>
      <c r="BA41" s="3">
        <v>6078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6650705</v>
      </c>
      <c r="CP41" s="3">
        <v>0</v>
      </c>
      <c r="CQ41" s="3">
        <v>0</v>
      </c>
      <c r="CR41" s="3">
        <v>6650705</v>
      </c>
      <c r="CS41" s="3">
        <v>9852</v>
      </c>
      <c r="CT41" s="3">
        <v>2223715</v>
      </c>
      <c r="CU41" s="3">
        <v>-2245300</v>
      </c>
      <c r="CV41" s="3">
        <v>0</v>
      </c>
      <c r="CW41" s="3">
        <v>475</v>
      </c>
      <c r="CX41" s="3">
        <v>950</v>
      </c>
      <c r="CY41" s="3">
        <v>7.15</v>
      </c>
      <c r="CZ41" s="3">
        <v>7.15</v>
      </c>
      <c r="DA41" s="3">
        <v>7.3</v>
      </c>
      <c r="DB41" s="3">
        <v>1</v>
      </c>
      <c r="DC41" s="3">
        <v>0.6</v>
      </c>
      <c r="DD41" s="3">
        <v>475</v>
      </c>
      <c r="DE41" s="3">
        <v>950</v>
      </c>
      <c r="DF41" s="3">
        <v>7.15</v>
      </c>
      <c r="DG41" s="3">
        <v>7.15</v>
      </c>
      <c r="DH41" s="3">
        <v>7.3</v>
      </c>
      <c r="DI41" s="3">
        <v>1</v>
      </c>
      <c r="DJ41" s="3">
        <v>47552540.75</v>
      </c>
      <c r="DK41" s="3">
        <v>0</v>
      </c>
      <c r="DL41" s="3">
        <v>0</v>
      </c>
      <c r="DM41" s="3">
        <v>4679700</v>
      </c>
      <c r="DN41" s="3">
        <v>0</v>
      </c>
      <c r="DO41" s="3">
        <v>2223715</v>
      </c>
      <c r="DP41" s="3">
        <v>-2245300</v>
      </c>
      <c r="DQ41" s="3">
        <v>0</v>
      </c>
      <c r="DR41" s="3">
        <v>399042.3</v>
      </c>
      <c r="DS41" s="3">
        <v>3500</v>
      </c>
      <c r="DT41" s="3">
        <v>-1724940.58</v>
      </c>
      <c r="DU41" s="3">
        <v>0</v>
      </c>
      <c r="DV41" s="3">
        <v>0</v>
      </c>
      <c r="DW41" s="3">
        <v>0</v>
      </c>
      <c r="DX41" s="3">
        <v>0</v>
      </c>
      <c r="DY41" s="3">
        <v>0</v>
      </c>
      <c r="DZ41" s="3">
        <v>367768.42</v>
      </c>
      <c r="EA41" s="3">
        <v>0</v>
      </c>
      <c r="EB41" s="3">
        <v>0</v>
      </c>
      <c r="EC41" s="3">
        <v>72450</v>
      </c>
      <c r="ED41" s="3">
        <v>80141</v>
      </c>
      <c r="EE41" s="3">
        <v>-0.47</v>
      </c>
      <c r="EF41" s="3">
        <v>53133557</v>
      </c>
      <c r="EG41" s="3">
        <v>6650705</v>
      </c>
      <c r="EH41" s="3">
        <v>9852</v>
      </c>
      <c r="EI41" s="2">
        <v>40475</v>
      </c>
      <c r="EJ41" s="2">
        <v>6647905</v>
      </c>
      <c r="EK41" s="2" t="s">
        <v>173</v>
      </c>
      <c r="EL41" s="2" t="s">
        <v>155</v>
      </c>
    </row>
    <row r="42" spans="1:142">
      <c r="A42" s="2" t="s">
        <v>142</v>
      </c>
      <c r="B42" s="2" t="s">
        <v>143</v>
      </c>
      <c r="C42" s="2" t="s">
        <v>432</v>
      </c>
      <c r="D42" s="2" t="s">
        <v>433</v>
      </c>
      <c r="E42" s="2" t="s">
        <v>434</v>
      </c>
      <c r="F42" s="2" t="s">
        <v>435</v>
      </c>
      <c r="G42" s="2" t="s">
        <v>436</v>
      </c>
      <c r="H42" s="2" t="s">
        <v>430</v>
      </c>
      <c r="I42" s="2" t="s">
        <v>430</v>
      </c>
      <c r="J42" s="2" t="s">
        <v>430</v>
      </c>
      <c r="K42" s="2" t="s">
        <v>171</v>
      </c>
      <c r="L42" s="2">
        <v>1</v>
      </c>
      <c r="M42" s="3">
        <v>33</v>
      </c>
      <c r="N42" s="3">
        <v>33</v>
      </c>
      <c r="O42" s="3">
        <v>2500</v>
      </c>
      <c r="P42" s="2" t="s">
        <v>437</v>
      </c>
      <c r="Q42" s="2" t="s">
        <v>152</v>
      </c>
      <c r="R42" s="3">
        <v>1000</v>
      </c>
      <c r="S42" s="2" t="s">
        <v>153</v>
      </c>
      <c r="T42" s="2" t="s">
        <v>143</v>
      </c>
      <c r="U42" s="2" t="s">
        <v>152</v>
      </c>
      <c r="V42" s="2" t="s">
        <v>152</v>
      </c>
      <c r="W42" s="3">
        <v>96545.5</v>
      </c>
      <c r="X42" s="3">
        <v>95988.98</v>
      </c>
      <c r="Y42" s="3">
        <v>97111.51</v>
      </c>
      <c r="Z42" s="3">
        <v>96554.91</v>
      </c>
      <c r="AA42" s="3">
        <v>0</v>
      </c>
      <c r="AB42" s="3">
        <v>0</v>
      </c>
      <c r="AC42" s="3">
        <v>0</v>
      </c>
      <c r="AD42" s="3">
        <v>0</v>
      </c>
      <c r="AE42" s="3">
        <v>17269.349999999999</v>
      </c>
      <c r="AF42" s="3">
        <v>17173.21</v>
      </c>
      <c r="AG42" s="3">
        <v>15650.69</v>
      </c>
      <c r="AH42" s="3">
        <v>15540.71</v>
      </c>
      <c r="AI42" s="3">
        <v>43656.160000000003</v>
      </c>
      <c r="AJ42" s="3">
        <v>43440.78</v>
      </c>
      <c r="AK42" s="3">
        <v>0</v>
      </c>
      <c r="AL42" s="3">
        <v>0</v>
      </c>
      <c r="AM42" s="3">
        <v>67.16</v>
      </c>
      <c r="AN42" s="3">
        <v>55.74</v>
      </c>
      <c r="AO42" s="3">
        <v>556520</v>
      </c>
      <c r="AP42" s="3">
        <v>556600</v>
      </c>
      <c r="AQ42" s="3">
        <v>0</v>
      </c>
      <c r="AR42" s="3">
        <v>0</v>
      </c>
      <c r="AS42" s="3">
        <v>11420</v>
      </c>
      <c r="AT42" s="3">
        <v>96140</v>
      </c>
      <c r="AU42" s="3">
        <v>109980</v>
      </c>
      <c r="AV42" s="3">
        <v>173764</v>
      </c>
      <c r="AW42" s="3">
        <v>0</v>
      </c>
      <c r="AX42" s="3">
        <v>1665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117622</v>
      </c>
      <c r="CJ42" s="3">
        <v>178.61</v>
      </c>
      <c r="CK42" s="3">
        <v>0</v>
      </c>
      <c r="CL42" s="3">
        <v>0</v>
      </c>
      <c r="CM42" s="3">
        <v>31237</v>
      </c>
      <c r="CN42" s="3">
        <v>10379</v>
      </c>
      <c r="CO42" s="3">
        <v>427558</v>
      </c>
      <c r="CP42" s="3">
        <v>0</v>
      </c>
      <c r="CQ42" s="3">
        <v>0</v>
      </c>
      <c r="CR42" s="3">
        <v>427558</v>
      </c>
      <c r="CS42" s="3">
        <v>2000</v>
      </c>
      <c r="CT42" s="3">
        <v>206120</v>
      </c>
      <c r="CU42" s="3">
        <v>-173764</v>
      </c>
      <c r="CV42" s="3">
        <v>0</v>
      </c>
      <c r="CW42" s="3">
        <v>475</v>
      </c>
      <c r="CX42" s="3">
        <v>950</v>
      </c>
      <c r="CY42" s="3">
        <v>7.15</v>
      </c>
      <c r="CZ42" s="3">
        <v>7.15</v>
      </c>
      <c r="DA42" s="3">
        <v>7.3</v>
      </c>
      <c r="DB42" s="3">
        <v>1</v>
      </c>
      <c r="DC42" s="3">
        <v>0.6</v>
      </c>
      <c r="DD42" s="3">
        <v>475</v>
      </c>
      <c r="DE42" s="3">
        <v>950</v>
      </c>
      <c r="DF42" s="3">
        <v>7.15</v>
      </c>
      <c r="DG42" s="3">
        <v>7.15</v>
      </c>
      <c r="DH42" s="3">
        <v>7.3</v>
      </c>
      <c r="DI42" s="3">
        <v>1</v>
      </c>
      <c r="DJ42" s="3">
        <v>3057039.7</v>
      </c>
      <c r="DK42" s="3">
        <v>0</v>
      </c>
      <c r="DL42" s="3">
        <v>0</v>
      </c>
      <c r="DM42" s="3">
        <v>950000</v>
      </c>
      <c r="DN42" s="3">
        <v>0</v>
      </c>
      <c r="DO42" s="3">
        <v>206120</v>
      </c>
      <c r="DP42" s="3">
        <v>-173764</v>
      </c>
      <c r="DQ42" s="3">
        <v>0</v>
      </c>
      <c r="DR42" s="3">
        <v>25653.48</v>
      </c>
      <c r="DS42" s="3">
        <v>3500</v>
      </c>
      <c r="DT42" s="3">
        <v>310533.71999999997</v>
      </c>
      <c r="DU42" s="3">
        <v>0</v>
      </c>
      <c r="DV42" s="3">
        <v>0</v>
      </c>
      <c r="DW42" s="3">
        <v>550</v>
      </c>
      <c r="DX42" s="3">
        <v>0</v>
      </c>
      <c r="DY42" s="3">
        <v>0</v>
      </c>
      <c r="DZ42" s="3">
        <v>40863.160000000003</v>
      </c>
      <c r="EA42" s="3">
        <v>0</v>
      </c>
      <c r="EB42" s="3">
        <v>0</v>
      </c>
      <c r="EC42" s="3">
        <v>210543</v>
      </c>
      <c r="ED42" s="3">
        <v>232891.56</v>
      </c>
      <c r="EE42" s="3">
        <v>0.1</v>
      </c>
      <c r="EF42" s="3">
        <v>4553397</v>
      </c>
      <c r="EG42" s="3">
        <v>438978</v>
      </c>
      <c r="EH42" s="3">
        <v>1486.3899999999999</v>
      </c>
      <c r="EI42" s="2">
        <v>117622</v>
      </c>
      <c r="EJ42" s="2">
        <v>438898</v>
      </c>
      <c r="EK42" s="2" t="s">
        <v>154</v>
      </c>
      <c r="EL42" s="2" t="s">
        <v>155</v>
      </c>
    </row>
    <row r="43" spans="1:142">
      <c r="A43" s="2" t="s">
        <v>142</v>
      </c>
      <c r="B43" s="2" t="s">
        <v>143</v>
      </c>
      <c r="C43" s="2" t="s">
        <v>438</v>
      </c>
      <c r="D43" s="2" t="s">
        <v>439</v>
      </c>
      <c r="E43" s="2" t="s">
        <v>440</v>
      </c>
      <c r="F43" s="2" t="s">
        <v>441</v>
      </c>
      <c r="G43" s="2" t="s">
        <v>442</v>
      </c>
      <c r="H43" s="2" t="s">
        <v>443</v>
      </c>
      <c r="I43" s="2" t="s">
        <v>444</v>
      </c>
      <c r="J43" s="2" t="s">
        <v>445</v>
      </c>
      <c r="K43" s="2" t="s">
        <v>171</v>
      </c>
      <c r="L43" s="2">
        <v>1</v>
      </c>
      <c r="M43" s="3">
        <v>33</v>
      </c>
      <c r="N43" s="3">
        <v>11</v>
      </c>
      <c r="O43" s="3">
        <v>800</v>
      </c>
      <c r="P43" s="2" t="s">
        <v>446</v>
      </c>
      <c r="Q43" s="2" t="s">
        <v>152</v>
      </c>
      <c r="R43" s="3">
        <v>1000</v>
      </c>
      <c r="S43" s="2" t="s">
        <v>153</v>
      </c>
      <c r="T43" s="2" t="s">
        <v>143</v>
      </c>
      <c r="U43" s="2" t="s">
        <v>152</v>
      </c>
      <c r="V43" s="2" t="s">
        <v>152</v>
      </c>
      <c r="W43" s="3">
        <v>14756.54</v>
      </c>
      <c r="X43" s="3">
        <v>14672.4</v>
      </c>
      <c r="Y43" s="3">
        <v>14783.51</v>
      </c>
      <c r="Z43" s="3">
        <v>14699.14</v>
      </c>
      <c r="AA43" s="3">
        <v>0</v>
      </c>
      <c r="AB43" s="3">
        <v>0</v>
      </c>
      <c r="AC43" s="3">
        <v>0</v>
      </c>
      <c r="AD43" s="3">
        <v>0</v>
      </c>
      <c r="AE43" s="3">
        <v>381.43</v>
      </c>
      <c r="AF43" s="3">
        <v>379.07</v>
      </c>
      <c r="AG43" s="3">
        <v>1089.6300000000001</v>
      </c>
      <c r="AH43" s="3">
        <v>1084.3599999999999</v>
      </c>
      <c r="AI43" s="3">
        <v>11496.66</v>
      </c>
      <c r="AJ43" s="3">
        <v>11436.9</v>
      </c>
      <c r="AK43" s="3">
        <v>0</v>
      </c>
      <c r="AL43" s="3">
        <v>0</v>
      </c>
      <c r="AM43" s="3">
        <v>0</v>
      </c>
      <c r="AN43" s="3">
        <v>0</v>
      </c>
      <c r="AO43" s="3">
        <v>84140</v>
      </c>
      <c r="AP43" s="3">
        <v>84370</v>
      </c>
      <c r="AQ43" s="3">
        <v>0</v>
      </c>
      <c r="AR43" s="3">
        <v>0</v>
      </c>
      <c r="AS43" s="3">
        <v>0</v>
      </c>
      <c r="AT43" s="3">
        <v>2360</v>
      </c>
      <c r="AU43" s="3">
        <v>5270</v>
      </c>
      <c r="AV43" s="3">
        <v>40420</v>
      </c>
      <c r="AW43" s="3">
        <v>0</v>
      </c>
      <c r="AX43" s="3">
        <v>804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3">
        <v>0</v>
      </c>
      <c r="BV43" s="3">
        <v>0</v>
      </c>
      <c r="BW43" s="3">
        <v>0</v>
      </c>
      <c r="BX43" s="3">
        <v>0</v>
      </c>
      <c r="BY43" s="3">
        <v>0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40875</v>
      </c>
      <c r="CJ43" s="3">
        <v>96.7</v>
      </c>
      <c r="CK43" s="3">
        <v>0</v>
      </c>
      <c r="CL43" s="3">
        <v>0</v>
      </c>
      <c r="CM43" s="3">
        <v>13879</v>
      </c>
      <c r="CN43" s="3">
        <v>5461</v>
      </c>
      <c r="CO43" s="3">
        <v>43495</v>
      </c>
      <c r="CP43" s="3">
        <v>0</v>
      </c>
      <c r="CQ43" s="3">
        <v>0</v>
      </c>
      <c r="CR43" s="3">
        <v>43495</v>
      </c>
      <c r="CS43" s="3">
        <v>707.3</v>
      </c>
      <c r="CT43" s="3">
        <v>7630</v>
      </c>
      <c r="CU43" s="3">
        <v>-40420</v>
      </c>
      <c r="CV43" s="3">
        <v>0</v>
      </c>
      <c r="CW43" s="3">
        <v>475</v>
      </c>
      <c r="CX43" s="3">
        <v>950</v>
      </c>
      <c r="CY43" s="3">
        <v>7.65</v>
      </c>
      <c r="CZ43" s="3">
        <v>7.65</v>
      </c>
      <c r="DA43" s="3">
        <v>7.3</v>
      </c>
      <c r="DB43" s="3">
        <v>1</v>
      </c>
      <c r="DC43" s="3">
        <v>0.6</v>
      </c>
      <c r="DD43" s="3">
        <v>475</v>
      </c>
      <c r="DE43" s="3">
        <v>950</v>
      </c>
      <c r="DF43" s="3">
        <v>7.65</v>
      </c>
      <c r="DG43" s="3">
        <v>7.65</v>
      </c>
      <c r="DH43" s="3">
        <v>7.3</v>
      </c>
      <c r="DI43" s="3">
        <v>1</v>
      </c>
      <c r="DJ43" s="3">
        <v>332736.75</v>
      </c>
      <c r="DK43" s="3">
        <v>0</v>
      </c>
      <c r="DL43" s="3">
        <v>0</v>
      </c>
      <c r="DM43" s="3">
        <v>334067.5</v>
      </c>
      <c r="DN43" s="3">
        <v>3800</v>
      </c>
      <c r="DO43" s="3">
        <v>7630</v>
      </c>
      <c r="DP43" s="3">
        <v>-40420</v>
      </c>
      <c r="DQ43" s="3">
        <v>0</v>
      </c>
      <c r="DR43" s="3">
        <v>2609.6999999999998</v>
      </c>
      <c r="DS43" s="3">
        <v>2000</v>
      </c>
      <c r="DT43" s="3">
        <v>-17718.23</v>
      </c>
      <c r="DU43" s="3">
        <v>0</v>
      </c>
      <c r="DV43" s="3">
        <v>0</v>
      </c>
      <c r="DW43" s="3">
        <v>0</v>
      </c>
      <c r="DX43" s="3">
        <v>0</v>
      </c>
      <c r="DY43" s="3">
        <v>0</v>
      </c>
      <c r="DZ43" s="3">
        <v>22701.77</v>
      </c>
      <c r="EA43" s="3">
        <v>0</v>
      </c>
      <c r="EB43" s="3">
        <v>0</v>
      </c>
      <c r="EC43" s="3">
        <v>0</v>
      </c>
      <c r="ED43" s="3">
        <v>0</v>
      </c>
      <c r="EE43" s="3">
        <v>0.28000000000000003</v>
      </c>
      <c r="EF43" s="3">
        <v>665126</v>
      </c>
      <c r="EG43" s="3">
        <v>43495</v>
      </c>
      <c r="EH43" s="3">
        <v>707.3</v>
      </c>
      <c r="EI43" s="2">
        <v>40875</v>
      </c>
      <c r="EJ43" s="2">
        <v>43265</v>
      </c>
      <c r="EK43" s="2" t="s">
        <v>154</v>
      </c>
      <c r="EL43" s="2" t="s">
        <v>162</v>
      </c>
    </row>
    <row r="44" spans="1:142">
      <c r="A44" s="2" t="s">
        <v>142</v>
      </c>
      <c r="B44" s="2" t="s">
        <v>143</v>
      </c>
      <c r="C44" s="2" t="s">
        <v>447</v>
      </c>
      <c r="D44" s="2" t="s">
        <v>448</v>
      </c>
      <c r="E44" s="2" t="s">
        <v>449</v>
      </c>
      <c r="F44" s="2" t="s">
        <v>450</v>
      </c>
      <c r="G44" s="2" t="s">
        <v>451</v>
      </c>
      <c r="H44" s="2" t="s">
        <v>452</v>
      </c>
      <c r="I44" s="2" t="s">
        <v>453</v>
      </c>
      <c r="J44" s="2" t="s">
        <v>452</v>
      </c>
      <c r="K44" s="2" t="s">
        <v>150</v>
      </c>
      <c r="L44" s="2">
        <v>2</v>
      </c>
      <c r="M44" s="3">
        <v>33</v>
      </c>
      <c r="N44" s="3">
        <v>33</v>
      </c>
      <c r="O44" s="3">
        <v>2100</v>
      </c>
      <c r="P44" s="2" t="s">
        <v>454</v>
      </c>
      <c r="Q44" s="2" t="s">
        <v>152</v>
      </c>
      <c r="R44" s="3">
        <v>1000</v>
      </c>
      <c r="S44" s="2" t="s">
        <v>153</v>
      </c>
      <c r="T44" s="2" t="s">
        <v>143</v>
      </c>
      <c r="U44" s="2" t="s">
        <v>152</v>
      </c>
      <c r="V44" s="2" t="s">
        <v>152</v>
      </c>
      <c r="W44" s="3">
        <v>88769.79</v>
      </c>
      <c r="X44" s="3">
        <v>87839.360000000001</v>
      </c>
      <c r="Y44" s="3">
        <v>88801.66</v>
      </c>
      <c r="Z44" s="3">
        <v>87870.32</v>
      </c>
      <c r="AA44" s="3">
        <v>0</v>
      </c>
      <c r="AB44" s="3">
        <v>0</v>
      </c>
      <c r="AC44" s="3">
        <v>0</v>
      </c>
      <c r="AD44" s="3">
        <v>0</v>
      </c>
      <c r="AE44" s="3">
        <v>15326.57</v>
      </c>
      <c r="AF44" s="3">
        <v>15173.34</v>
      </c>
      <c r="AG44" s="3">
        <v>14207.87</v>
      </c>
      <c r="AH44" s="3">
        <v>14056.92</v>
      </c>
      <c r="AI44" s="3">
        <v>25628.89</v>
      </c>
      <c r="AJ44" s="3">
        <v>25393.33</v>
      </c>
      <c r="AK44" s="3">
        <v>0</v>
      </c>
      <c r="AL44" s="3">
        <v>0</v>
      </c>
      <c r="AM44" s="3">
        <v>0</v>
      </c>
      <c r="AN44" s="3">
        <v>0</v>
      </c>
      <c r="AO44" s="3">
        <v>930430</v>
      </c>
      <c r="AP44" s="3">
        <v>931340</v>
      </c>
      <c r="AQ44" s="3">
        <v>0</v>
      </c>
      <c r="AR44" s="3">
        <v>0</v>
      </c>
      <c r="AS44" s="3">
        <v>0</v>
      </c>
      <c r="AT44" s="3">
        <v>153230</v>
      </c>
      <c r="AU44" s="3">
        <v>150950</v>
      </c>
      <c r="AV44" s="3">
        <v>6303</v>
      </c>
      <c r="AW44" s="3">
        <v>0</v>
      </c>
      <c r="AX44" s="3">
        <v>1958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718229</v>
      </c>
      <c r="CJ44" s="3">
        <v>122</v>
      </c>
      <c r="CK44" s="3">
        <v>0</v>
      </c>
      <c r="CL44" s="3">
        <v>0</v>
      </c>
      <c r="CM44" s="3">
        <v>168821</v>
      </c>
      <c r="CN44" s="3">
        <v>60436</v>
      </c>
      <c r="CO44" s="3">
        <v>213111</v>
      </c>
      <c r="CP44" s="3">
        <v>0</v>
      </c>
      <c r="CQ44" s="3">
        <v>0</v>
      </c>
      <c r="CR44" s="3">
        <v>213111</v>
      </c>
      <c r="CS44" s="3">
        <v>1836</v>
      </c>
      <c r="CT44" s="3">
        <v>304180</v>
      </c>
      <c r="CU44" s="3">
        <v>-6303</v>
      </c>
      <c r="CV44" s="3">
        <v>0</v>
      </c>
      <c r="CW44" s="3">
        <v>475</v>
      </c>
      <c r="CX44" s="3">
        <v>950</v>
      </c>
      <c r="CY44" s="3">
        <v>8</v>
      </c>
      <c r="CZ44" s="3">
        <v>8</v>
      </c>
      <c r="DA44" s="3">
        <v>7.3</v>
      </c>
      <c r="DB44" s="3">
        <v>1</v>
      </c>
      <c r="DC44" s="3">
        <v>0.6</v>
      </c>
      <c r="DD44" s="3">
        <v>475</v>
      </c>
      <c r="DE44" s="3">
        <v>950</v>
      </c>
      <c r="DF44" s="3">
        <v>8</v>
      </c>
      <c r="DG44" s="3">
        <v>8</v>
      </c>
      <c r="DH44" s="3">
        <v>7.3</v>
      </c>
      <c r="DI44" s="3">
        <v>1</v>
      </c>
      <c r="DJ44" s="3">
        <v>1704888</v>
      </c>
      <c r="DK44" s="3">
        <v>0</v>
      </c>
      <c r="DL44" s="3">
        <v>0</v>
      </c>
      <c r="DM44" s="3">
        <v>872100</v>
      </c>
      <c r="DN44" s="3">
        <v>0</v>
      </c>
      <c r="DO44" s="3">
        <v>304180</v>
      </c>
      <c r="DP44" s="3">
        <v>-6303</v>
      </c>
      <c r="DQ44" s="3">
        <v>0</v>
      </c>
      <c r="DR44" s="3">
        <v>12786.66</v>
      </c>
      <c r="DS44" s="3">
        <v>3500</v>
      </c>
      <c r="DT44" s="3">
        <v>3044430.05</v>
      </c>
      <c r="DU44" s="3">
        <v>0</v>
      </c>
      <c r="DV44" s="3">
        <v>0</v>
      </c>
      <c r="DW44" s="3">
        <v>0</v>
      </c>
      <c r="DX44" s="3">
        <v>0</v>
      </c>
      <c r="DY44" s="3">
        <v>0</v>
      </c>
      <c r="DZ44" s="3">
        <v>163452.63</v>
      </c>
      <c r="EA44" s="3">
        <v>0</v>
      </c>
      <c r="EB44" s="3">
        <v>0</v>
      </c>
      <c r="EC44" s="3">
        <v>1465187</v>
      </c>
      <c r="ED44" s="3">
        <v>1422093.42</v>
      </c>
      <c r="EE44" s="3">
        <v>0.28999999999999998</v>
      </c>
      <c r="EF44" s="3">
        <v>5941885</v>
      </c>
      <c r="EG44" s="3">
        <v>213111</v>
      </c>
      <c r="EH44" s="3">
        <v>1836</v>
      </c>
      <c r="EI44" s="2">
        <v>718229</v>
      </c>
      <c r="EJ44" s="2">
        <v>212201</v>
      </c>
      <c r="EK44" s="2" t="s">
        <v>154</v>
      </c>
      <c r="EL44" s="2" t="s">
        <v>155</v>
      </c>
    </row>
    <row r="45" spans="1:142">
      <c r="A45" s="2" t="s">
        <v>142</v>
      </c>
      <c r="B45" s="2" t="s">
        <v>143</v>
      </c>
      <c r="C45" s="2" t="s">
        <v>455</v>
      </c>
      <c r="D45" s="2" t="s">
        <v>456</v>
      </c>
      <c r="E45" s="2" t="s">
        <v>457</v>
      </c>
      <c r="F45" s="2" t="s">
        <v>458</v>
      </c>
      <c r="G45" s="2" t="s">
        <v>459</v>
      </c>
      <c r="H45" s="2" t="s">
        <v>460</v>
      </c>
      <c r="I45" s="2" t="s">
        <v>460</v>
      </c>
      <c r="J45" s="2" t="s">
        <v>461</v>
      </c>
      <c r="K45" s="2" t="s">
        <v>171</v>
      </c>
      <c r="L45" s="2">
        <v>1</v>
      </c>
      <c r="M45" s="3">
        <v>33</v>
      </c>
      <c r="N45" s="3">
        <v>33</v>
      </c>
      <c r="O45" s="3">
        <v>2600</v>
      </c>
      <c r="P45" s="2" t="s">
        <v>462</v>
      </c>
      <c r="Q45" s="2" t="s">
        <v>152</v>
      </c>
      <c r="R45" s="3">
        <v>1000</v>
      </c>
      <c r="S45" s="2" t="s">
        <v>153</v>
      </c>
      <c r="T45" s="2" t="s">
        <v>143</v>
      </c>
      <c r="U45" s="2" t="s">
        <v>152</v>
      </c>
      <c r="V45" s="2" t="s">
        <v>152</v>
      </c>
      <c r="W45" s="3">
        <v>80622.44</v>
      </c>
      <c r="X45" s="3">
        <v>80172.63</v>
      </c>
      <c r="Y45" s="3">
        <v>81241.72</v>
      </c>
      <c r="Z45" s="3">
        <v>80785.759999999995</v>
      </c>
      <c r="AA45" s="3">
        <v>19589.400000000001</v>
      </c>
      <c r="AB45" s="3">
        <v>19589.400000000001</v>
      </c>
      <c r="AC45" s="3">
        <v>0</v>
      </c>
      <c r="AD45" s="3">
        <v>0</v>
      </c>
      <c r="AE45" s="3">
        <v>15004.68</v>
      </c>
      <c r="AF45" s="3">
        <v>14922.57</v>
      </c>
      <c r="AG45" s="3">
        <v>15325.54</v>
      </c>
      <c r="AH45" s="3">
        <v>15220.79</v>
      </c>
      <c r="AI45" s="3">
        <v>31434.41</v>
      </c>
      <c r="AJ45" s="3">
        <v>31320.42</v>
      </c>
      <c r="AK45" s="3">
        <v>0</v>
      </c>
      <c r="AL45" s="3">
        <v>0</v>
      </c>
      <c r="AM45" s="3">
        <v>53.79</v>
      </c>
      <c r="AN45" s="3">
        <v>51.31</v>
      </c>
      <c r="AO45" s="3">
        <v>449810</v>
      </c>
      <c r="AP45" s="3">
        <v>455960</v>
      </c>
      <c r="AQ45" s="3">
        <v>0</v>
      </c>
      <c r="AR45" s="3">
        <v>0</v>
      </c>
      <c r="AS45" s="3">
        <v>2480</v>
      </c>
      <c r="AT45" s="3">
        <v>82110</v>
      </c>
      <c r="AU45" s="3">
        <v>104750</v>
      </c>
      <c r="AV45" s="3">
        <v>69482</v>
      </c>
      <c r="AW45" s="3">
        <v>0</v>
      </c>
      <c r="AX45" s="3">
        <v>1965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125523</v>
      </c>
      <c r="CJ45" s="3">
        <v>147.04</v>
      </c>
      <c r="CK45" s="3">
        <v>0</v>
      </c>
      <c r="CL45" s="3">
        <v>0</v>
      </c>
      <c r="CM45" s="3">
        <v>33351</v>
      </c>
      <c r="CN45" s="3">
        <v>11157</v>
      </c>
      <c r="CO45" s="3">
        <v>327957</v>
      </c>
      <c r="CP45" s="3">
        <v>0</v>
      </c>
      <c r="CQ45" s="3">
        <v>0</v>
      </c>
      <c r="CR45" s="3">
        <v>327957</v>
      </c>
      <c r="CS45" s="3">
        <v>2080</v>
      </c>
      <c r="CT45" s="3">
        <v>186860</v>
      </c>
      <c r="CU45" s="3">
        <v>-69482</v>
      </c>
      <c r="CV45" s="3">
        <v>0</v>
      </c>
      <c r="CW45" s="3">
        <v>475</v>
      </c>
      <c r="CX45" s="3">
        <v>950</v>
      </c>
      <c r="CY45" s="3">
        <v>7.15</v>
      </c>
      <c r="CZ45" s="3">
        <v>7.15</v>
      </c>
      <c r="DA45" s="3">
        <v>7.3</v>
      </c>
      <c r="DB45" s="3">
        <v>1</v>
      </c>
      <c r="DC45" s="3">
        <v>0.6</v>
      </c>
      <c r="DD45" s="3">
        <v>475</v>
      </c>
      <c r="DE45" s="3">
        <v>950</v>
      </c>
      <c r="DF45" s="3">
        <v>7.15</v>
      </c>
      <c r="DG45" s="3">
        <v>7.15</v>
      </c>
      <c r="DH45" s="3">
        <v>7.3</v>
      </c>
      <c r="DI45" s="3">
        <v>1</v>
      </c>
      <c r="DJ45" s="3">
        <v>2344892.5499999998</v>
      </c>
      <c r="DK45" s="3">
        <v>0</v>
      </c>
      <c r="DL45" s="3">
        <v>0</v>
      </c>
      <c r="DM45" s="3">
        <v>988000</v>
      </c>
      <c r="DN45" s="3">
        <v>0</v>
      </c>
      <c r="DO45" s="3">
        <v>186860</v>
      </c>
      <c r="DP45" s="3">
        <v>-69482</v>
      </c>
      <c r="DQ45" s="3">
        <v>0</v>
      </c>
      <c r="DR45" s="3">
        <v>19677.419999999998</v>
      </c>
      <c r="DS45" s="3">
        <v>3500</v>
      </c>
      <c r="DT45" s="3">
        <v>-13295.16</v>
      </c>
      <c r="DU45" s="3">
        <v>0</v>
      </c>
      <c r="DV45" s="3">
        <v>0</v>
      </c>
      <c r="DW45" s="3">
        <v>2571.98</v>
      </c>
      <c r="DX45" s="3">
        <v>27.46</v>
      </c>
      <c r="DY45" s="3">
        <v>0</v>
      </c>
      <c r="DZ45" s="3">
        <v>56186.84</v>
      </c>
      <c r="EA45" s="3">
        <v>0</v>
      </c>
      <c r="EB45" s="3">
        <v>0</v>
      </c>
      <c r="EC45" s="3">
        <v>0</v>
      </c>
      <c r="ED45" s="3">
        <v>0</v>
      </c>
      <c r="EE45" s="3">
        <v>-0.25</v>
      </c>
      <c r="EF45" s="3">
        <v>3532234</v>
      </c>
      <c r="EG45" s="3">
        <v>330437</v>
      </c>
      <c r="EH45" s="3">
        <v>1817.96</v>
      </c>
      <c r="EI45" s="2">
        <v>125523</v>
      </c>
      <c r="EJ45" s="2">
        <v>324287</v>
      </c>
      <c r="EK45" s="2" t="s">
        <v>154</v>
      </c>
      <c r="EL45" s="2" t="s">
        <v>162</v>
      </c>
    </row>
    <row r="46" spans="1:142">
      <c r="A46" s="2" t="s">
        <v>142</v>
      </c>
      <c r="B46" s="2" t="s">
        <v>143</v>
      </c>
      <c r="C46" s="2" t="s">
        <v>463</v>
      </c>
      <c r="D46" s="2" t="s">
        <v>464</v>
      </c>
      <c r="E46" s="2" t="s">
        <v>465</v>
      </c>
      <c r="F46" s="2" t="s">
        <v>466</v>
      </c>
      <c r="G46" s="2" t="s">
        <v>467</v>
      </c>
      <c r="H46" s="2" t="s">
        <v>460</v>
      </c>
      <c r="I46" s="2" t="s">
        <v>468</v>
      </c>
      <c r="J46" s="2" t="s">
        <v>468</v>
      </c>
      <c r="K46" s="2" t="s">
        <v>171</v>
      </c>
      <c r="L46" s="2">
        <v>1</v>
      </c>
      <c r="M46" s="3">
        <v>33</v>
      </c>
      <c r="N46" s="3">
        <v>33</v>
      </c>
      <c r="O46" s="3">
        <v>4200</v>
      </c>
      <c r="P46" s="2" t="s">
        <v>469</v>
      </c>
      <c r="Q46" s="2" t="s">
        <v>152</v>
      </c>
      <c r="R46" s="3">
        <v>666.66</v>
      </c>
      <c r="S46" s="2" t="s">
        <v>153</v>
      </c>
      <c r="T46" s="2" t="s">
        <v>143</v>
      </c>
      <c r="U46" s="2" t="s">
        <v>152</v>
      </c>
      <c r="V46" s="2" t="s">
        <v>152</v>
      </c>
      <c r="W46" s="3">
        <v>308174.96000000002</v>
      </c>
      <c r="X46" s="3">
        <v>305222.21000000002</v>
      </c>
      <c r="Y46" s="3">
        <v>309573.93</v>
      </c>
      <c r="Z46" s="3">
        <v>306619.02</v>
      </c>
      <c r="AA46" s="3">
        <v>0</v>
      </c>
      <c r="AB46" s="3">
        <v>0</v>
      </c>
      <c r="AC46" s="3">
        <v>0</v>
      </c>
      <c r="AD46" s="3">
        <v>0</v>
      </c>
      <c r="AE46" s="3">
        <v>50849.34</v>
      </c>
      <c r="AF46" s="3">
        <v>50361.81</v>
      </c>
      <c r="AG46" s="3">
        <v>52331.58</v>
      </c>
      <c r="AH46" s="3">
        <v>51829.87</v>
      </c>
      <c r="AI46" s="3">
        <v>111204.89</v>
      </c>
      <c r="AJ46" s="3">
        <v>110263.78</v>
      </c>
      <c r="AK46" s="3">
        <v>0</v>
      </c>
      <c r="AL46" s="3">
        <v>0</v>
      </c>
      <c r="AM46" s="3">
        <v>0</v>
      </c>
      <c r="AN46" s="3">
        <v>0</v>
      </c>
      <c r="AO46" s="3">
        <v>1968480</v>
      </c>
      <c r="AP46" s="3">
        <v>1969920</v>
      </c>
      <c r="AQ46" s="3">
        <v>0</v>
      </c>
      <c r="AR46" s="3">
        <v>0</v>
      </c>
      <c r="AS46" s="3">
        <v>0</v>
      </c>
      <c r="AT46" s="3">
        <v>325017</v>
      </c>
      <c r="AU46" s="3">
        <v>334470</v>
      </c>
      <c r="AV46" s="3">
        <v>627400</v>
      </c>
      <c r="AW46" s="3">
        <v>0</v>
      </c>
      <c r="AX46" s="3">
        <v>4061.9589999999998</v>
      </c>
      <c r="AY46" s="3">
        <v>12045</v>
      </c>
      <c r="AZ46" s="3">
        <v>0</v>
      </c>
      <c r="BA46" s="3">
        <v>7395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1957875</v>
      </c>
      <c r="CP46" s="3">
        <v>0</v>
      </c>
      <c r="CQ46" s="3">
        <v>0</v>
      </c>
      <c r="CR46" s="3">
        <v>1957875</v>
      </c>
      <c r="CS46" s="3">
        <v>4061.9589999999998</v>
      </c>
      <c r="CT46" s="3">
        <v>652092</v>
      </c>
      <c r="CU46" s="3">
        <v>-627400</v>
      </c>
      <c r="CV46" s="3">
        <v>0</v>
      </c>
      <c r="CW46" s="3">
        <v>475</v>
      </c>
      <c r="CX46" s="3">
        <v>950</v>
      </c>
      <c r="CY46" s="3">
        <v>7.15</v>
      </c>
      <c r="CZ46" s="3">
        <v>7.15</v>
      </c>
      <c r="DA46" s="3">
        <v>7.3</v>
      </c>
      <c r="DB46" s="3">
        <v>1</v>
      </c>
      <c r="DC46" s="3">
        <v>0.6</v>
      </c>
      <c r="DD46" s="3">
        <v>475</v>
      </c>
      <c r="DE46" s="3">
        <v>950</v>
      </c>
      <c r="DF46" s="3">
        <v>7.15</v>
      </c>
      <c r="DG46" s="3">
        <v>7.15</v>
      </c>
      <c r="DH46" s="3">
        <v>7.3</v>
      </c>
      <c r="DI46" s="3">
        <v>1</v>
      </c>
      <c r="DJ46" s="3">
        <v>13998806.25</v>
      </c>
      <c r="DK46" s="3">
        <v>0</v>
      </c>
      <c r="DL46" s="3">
        <v>0</v>
      </c>
      <c r="DM46" s="3">
        <v>1929430.71</v>
      </c>
      <c r="DN46" s="3">
        <v>0</v>
      </c>
      <c r="DO46" s="3">
        <v>652092</v>
      </c>
      <c r="DP46" s="3">
        <v>-627400</v>
      </c>
      <c r="DQ46" s="3">
        <v>0</v>
      </c>
      <c r="DR46" s="3">
        <v>117472.5</v>
      </c>
      <c r="DS46" s="3">
        <v>3500</v>
      </c>
      <c r="DT46" s="3">
        <v>-9233540</v>
      </c>
      <c r="DU46" s="3">
        <v>-8729190</v>
      </c>
      <c r="DV46" s="3">
        <v>0</v>
      </c>
      <c r="DW46" s="3">
        <v>0</v>
      </c>
      <c r="DX46" s="3">
        <v>0</v>
      </c>
      <c r="DY46" s="3">
        <v>0</v>
      </c>
      <c r="DZ46" s="3">
        <v>77640</v>
      </c>
      <c r="EA46" s="3">
        <v>0</v>
      </c>
      <c r="EB46" s="3">
        <v>0</v>
      </c>
      <c r="EC46" s="3">
        <v>21561</v>
      </c>
      <c r="ED46" s="3">
        <v>23849</v>
      </c>
      <c r="EE46" s="3">
        <v>-0.46</v>
      </c>
      <c r="EF46" s="3">
        <v>7467761</v>
      </c>
      <c r="EG46" s="3">
        <v>1957875</v>
      </c>
      <c r="EH46" s="3">
        <v>4061.9589999999998</v>
      </c>
      <c r="EI46" s="2">
        <v>12045</v>
      </c>
      <c r="EJ46" s="2">
        <v>1956435</v>
      </c>
      <c r="EK46" s="2" t="s">
        <v>173</v>
      </c>
      <c r="EL46" s="2" t="s">
        <v>155</v>
      </c>
    </row>
    <row r="47" spans="1:142">
      <c r="A47" s="2" t="s">
        <v>142</v>
      </c>
      <c r="B47" s="2" t="s">
        <v>143</v>
      </c>
      <c r="C47" s="2" t="s">
        <v>470</v>
      </c>
      <c r="D47" s="2" t="s">
        <v>471</v>
      </c>
      <c r="E47" s="2" t="s">
        <v>472</v>
      </c>
      <c r="F47" s="2" t="s">
        <v>466</v>
      </c>
      <c r="G47" s="2" t="s">
        <v>467</v>
      </c>
      <c r="H47" s="2" t="s">
        <v>460</v>
      </c>
      <c r="I47" s="2" t="s">
        <v>468</v>
      </c>
      <c r="J47" s="2" t="s">
        <v>468</v>
      </c>
      <c r="K47" s="2" t="s">
        <v>171</v>
      </c>
      <c r="L47" s="2">
        <v>1</v>
      </c>
      <c r="M47" s="3">
        <v>33</v>
      </c>
      <c r="N47" s="3">
        <v>33</v>
      </c>
      <c r="O47" s="3">
        <v>3400</v>
      </c>
      <c r="P47" s="2" t="s">
        <v>473</v>
      </c>
      <c r="Q47" s="2" t="s">
        <v>152</v>
      </c>
      <c r="R47" s="3">
        <v>1000</v>
      </c>
      <c r="S47" s="2" t="s">
        <v>153</v>
      </c>
      <c r="T47" s="2" t="s">
        <v>143</v>
      </c>
      <c r="U47" s="2" t="s">
        <v>152</v>
      </c>
      <c r="V47" s="2" t="s">
        <v>152</v>
      </c>
      <c r="W47" s="3">
        <v>158638.93</v>
      </c>
      <c r="X47" s="3">
        <v>156678.32999999999</v>
      </c>
      <c r="Y47" s="3">
        <v>160053.1</v>
      </c>
      <c r="Z47" s="3">
        <v>158083.94</v>
      </c>
      <c r="AA47" s="3">
        <v>0</v>
      </c>
      <c r="AB47" s="3">
        <v>0</v>
      </c>
      <c r="AC47" s="3">
        <v>0</v>
      </c>
      <c r="AD47" s="3">
        <v>0</v>
      </c>
      <c r="AE47" s="3">
        <v>26075.37</v>
      </c>
      <c r="AF47" s="3">
        <v>25749.07</v>
      </c>
      <c r="AG47" s="3">
        <v>27161.54</v>
      </c>
      <c r="AH47" s="3">
        <v>26826.91</v>
      </c>
      <c r="AI47" s="3">
        <v>52726.19</v>
      </c>
      <c r="AJ47" s="3">
        <v>52073.26</v>
      </c>
      <c r="AK47" s="3">
        <v>0</v>
      </c>
      <c r="AL47" s="3">
        <v>0</v>
      </c>
      <c r="AM47" s="3">
        <v>0</v>
      </c>
      <c r="AN47" s="3">
        <v>0</v>
      </c>
      <c r="AO47" s="3">
        <v>1960600</v>
      </c>
      <c r="AP47" s="3">
        <v>1969160</v>
      </c>
      <c r="AQ47" s="3">
        <v>0</v>
      </c>
      <c r="AR47" s="3">
        <v>0</v>
      </c>
      <c r="AS47" s="3">
        <v>0</v>
      </c>
      <c r="AT47" s="3">
        <v>326300</v>
      </c>
      <c r="AU47" s="3">
        <v>334630</v>
      </c>
      <c r="AV47" s="3">
        <v>652930</v>
      </c>
      <c r="AW47" s="3">
        <v>0</v>
      </c>
      <c r="AX47" s="3">
        <v>3078</v>
      </c>
      <c r="AY47" s="3">
        <v>3725</v>
      </c>
      <c r="AZ47" s="3">
        <v>0</v>
      </c>
      <c r="BA47" s="3">
        <v>2540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1965435</v>
      </c>
      <c r="CP47" s="3">
        <v>0</v>
      </c>
      <c r="CQ47" s="3">
        <v>0</v>
      </c>
      <c r="CR47" s="3">
        <v>1965435</v>
      </c>
      <c r="CS47" s="3">
        <v>3078</v>
      </c>
      <c r="CT47" s="3">
        <v>658390</v>
      </c>
      <c r="CU47" s="3">
        <v>-652930</v>
      </c>
      <c r="CV47" s="3">
        <v>0</v>
      </c>
      <c r="CW47" s="3">
        <v>475</v>
      </c>
      <c r="CX47" s="3">
        <v>950</v>
      </c>
      <c r="CY47" s="3">
        <v>7.15</v>
      </c>
      <c r="CZ47" s="3">
        <v>7.15</v>
      </c>
      <c r="DA47" s="3">
        <v>7.3</v>
      </c>
      <c r="DB47" s="3">
        <v>1</v>
      </c>
      <c r="DC47" s="3">
        <v>0.6</v>
      </c>
      <c r="DD47" s="3">
        <v>475</v>
      </c>
      <c r="DE47" s="3">
        <v>950</v>
      </c>
      <c r="DF47" s="3">
        <v>7.15</v>
      </c>
      <c r="DG47" s="3">
        <v>7.15</v>
      </c>
      <c r="DH47" s="3">
        <v>7.3</v>
      </c>
      <c r="DI47" s="3">
        <v>1</v>
      </c>
      <c r="DJ47" s="3">
        <v>14052860.25</v>
      </c>
      <c r="DK47" s="3">
        <v>0</v>
      </c>
      <c r="DL47" s="3">
        <v>0</v>
      </c>
      <c r="DM47" s="3">
        <v>1462050</v>
      </c>
      <c r="DN47" s="3">
        <v>0</v>
      </c>
      <c r="DO47" s="3">
        <v>658390</v>
      </c>
      <c r="DP47" s="3">
        <v>-652930</v>
      </c>
      <c r="DQ47" s="3">
        <v>0</v>
      </c>
      <c r="DR47" s="3">
        <v>117926.1</v>
      </c>
      <c r="DS47" s="3">
        <v>3500</v>
      </c>
      <c r="DT47" s="3">
        <v>-4580179.42</v>
      </c>
      <c r="DU47" s="3">
        <v>-4000545</v>
      </c>
      <c r="DV47" s="3">
        <v>0</v>
      </c>
      <c r="DW47" s="3">
        <v>0</v>
      </c>
      <c r="DX47" s="3">
        <v>0</v>
      </c>
      <c r="DY47" s="3">
        <v>0</v>
      </c>
      <c r="DZ47" s="3">
        <v>59251.58</v>
      </c>
      <c r="EA47" s="3">
        <v>0</v>
      </c>
      <c r="EB47" s="3">
        <v>0</v>
      </c>
      <c r="EC47" s="3">
        <v>6668</v>
      </c>
      <c r="ED47" s="3">
        <v>7376</v>
      </c>
      <c r="EE47" s="3">
        <v>7.0000000000000007E-2</v>
      </c>
      <c r="EF47" s="3">
        <v>11714547</v>
      </c>
      <c r="EG47" s="3">
        <v>1965435</v>
      </c>
      <c r="EH47" s="3">
        <v>3078</v>
      </c>
      <c r="EI47" s="2">
        <v>3725</v>
      </c>
      <c r="EJ47" s="2">
        <v>1956875</v>
      </c>
      <c r="EK47" s="2" t="s">
        <v>173</v>
      </c>
      <c r="EL47" s="2" t="s">
        <v>155</v>
      </c>
    </row>
    <row r="48" spans="1:142">
      <c r="A48" s="2" t="s">
        <v>142</v>
      </c>
      <c r="B48" s="2" t="s">
        <v>143</v>
      </c>
      <c r="C48" s="2" t="s">
        <v>474</v>
      </c>
      <c r="D48" s="2" t="s">
        <v>475</v>
      </c>
      <c r="E48" s="2" t="s">
        <v>476</v>
      </c>
      <c r="F48" s="2" t="s">
        <v>477</v>
      </c>
      <c r="G48" s="2" t="s">
        <v>478</v>
      </c>
      <c r="H48" s="2" t="s">
        <v>479</v>
      </c>
      <c r="I48" s="2" t="s">
        <v>479</v>
      </c>
      <c r="J48" s="2" t="s">
        <v>480</v>
      </c>
      <c r="K48" s="2" t="s">
        <v>150</v>
      </c>
      <c r="L48" s="2">
        <v>2</v>
      </c>
      <c r="M48" s="3">
        <v>33</v>
      </c>
      <c r="N48" s="3">
        <v>33</v>
      </c>
      <c r="O48" s="3">
        <v>3950</v>
      </c>
      <c r="P48" s="2" t="s">
        <v>481</v>
      </c>
      <c r="Q48" s="2" t="s">
        <v>152</v>
      </c>
      <c r="R48" s="3">
        <v>1000</v>
      </c>
      <c r="S48" s="2" t="s">
        <v>153</v>
      </c>
      <c r="T48" s="2" t="s">
        <v>143</v>
      </c>
      <c r="U48" s="2" t="s">
        <v>152</v>
      </c>
      <c r="V48" s="2" t="s">
        <v>152</v>
      </c>
      <c r="W48" s="3">
        <v>31854.7</v>
      </c>
      <c r="X48" s="3">
        <v>30129.1</v>
      </c>
      <c r="Y48" s="3">
        <v>31990.2</v>
      </c>
      <c r="Z48" s="3">
        <v>30254.2</v>
      </c>
      <c r="AA48" s="3">
        <v>0</v>
      </c>
      <c r="AB48" s="3">
        <v>0</v>
      </c>
      <c r="AC48" s="3">
        <v>0</v>
      </c>
      <c r="AD48" s="3">
        <v>0</v>
      </c>
      <c r="AE48" s="3">
        <v>5352.8</v>
      </c>
      <c r="AF48" s="3">
        <v>5063.3</v>
      </c>
      <c r="AG48" s="3">
        <v>5264.5</v>
      </c>
      <c r="AH48" s="3">
        <v>4975</v>
      </c>
      <c r="AI48" s="3">
        <v>6823.9</v>
      </c>
      <c r="AJ48" s="3">
        <v>6461.4</v>
      </c>
      <c r="AK48" s="3">
        <v>2409.3000000000002</v>
      </c>
      <c r="AL48" s="3">
        <v>2278.5</v>
      </c>
      <c r="AM48" s="3">
        <v>0</v>
      </c>
      <c r="AN48" s="3">
        <v>0</v>
      </c>
      <c r="AO48" s="3">
        <v>1725600</v>
      </c>
      <c r="AP48" s="3">
        <v>1736000</v>
      </c>
      <c r="AQ48" s="3">
        <v>0</v>
      </c>
      <c r="AR48" s="3">
        <v>0</v>
      </c>
      <c r="AS48" s="3">
        <v>0</v>
      </c>
      <c r="AT48" s="3">
        <v>289500</v>
      </c>
      <c r="AU48" s="3">
        <v>289500</v>
      </c>
      <c r="AV48" s="3">
        <v>246185</v>
      </c>
      <c r="AW48" s="3">
        <v>92028</v>
      </c>
      <c r="AX48" s="3">
        <v>2939.7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0</v>
      </c>
      <c r="CA48" s="3">
        <v>0</v>
      </c>
      <c r="CB48" s="3">
        <v>0</v>
      </c>
      <c r="CC48" s="3">
        <v>0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462531</v>
      </c>
      <c r="CJ48" s="3">
        <v>200.57</v>
      </c>
      <c r="CK48" s="3">
        <v>0</v>
      </c>
      <c r="CL48" s="3">
        <v>0</v>
      </c>
      <c r="CM48" s="3">
        <v>116315</v>
      </c>
      <c r="CN48" s="3">
        <v>38772</v>
      </c>
      <c r="CO48" s="3">
        <v>1273469</v>
      </c>
      <c r="CP48" s="3">
        <v>0</v>
      </c>
      <c r="CQ48" s="3">
        <v>0</v>
      </c>
      <c r="CR48" s="3">
        <v>1273469</v>
      </c>
      <c r="CS48" s="3">
        <v>3160</v>
      </c>
      <c r="CT48" s="3">
        <v>579000</v>
      </c>
      <c r="CU48" s="3">
        <v>-246185</v>
      </c>
      <c r="CV48" s="3">
        <v>-92028</v>
      </c>
      <c r="CW48" s="3">
        <v>475</v>
      </c>
      <c r="CX48" s="3">
        <v>950</v>
      </c>
      <c r="CY48" s="3">
        <v>8</v>
      </c>
      <c r="CZ48" s="3">
        <v>8</v>
      </c>
      <c r="DA48" s="3">
        <v>7.3</v>
      </c>
      <c r="DB48" s="3">
        <v>1</v>
      </c>
      <c r="DC48" s="3">
        <v>0.6</v>
      </c>
      <c r="DD48" s="3">
        <v>475</v>
      </c>
      <c r="DE48" s="3">
        <v>950</v>
      </c>
      <c r="DF48" s="3">
        <v>8</v>
      </c>
      <c r="DG48" s="3">
        <v>8</v>
      </c>
      <c r="DH48" s="3">
        <v>7.3</v>
      </c>
      <c r="DI48" s="3">
        <v>1</v>
      </c>
      <c r="DJ48" s="3">
        <v>10187752</v>
      </c>
      <c r="DK48" s="3">
        <v>0</v>
      </c>
      <c r="DL48" s="3">
        <v>0</v>
      </c>
      <c r="DM48" s="3">
        <v>1501000</v>
      </c>
      <c r="DN48" s="3">
        <v>0</v>
      </c>
      <c r="DO48" s="3">
        <v>579000</v>
      </c>
      <c r="DP48" s="3">
        <v>-246185</v>
      </c>
      <c r="DQ48" s="3">
        <v>-92028</v>
      </c>
      <c r="DR48" s="3">
        <v>76408.14</v>
      </c>
      <c r="DS48" s="3">
        <v>3500</v>
      </c>
      <c r="DT48" s="3">
        <v>-215623.53</v>
      </c>
      <c r="DU48" s="3">
        <v>0</v>
      </c>
      <c r="DV48" s="3">
        <v>0</v>
      </c>
      <c r="DW48" s="3">
        <v>0</v>
      </c>
      <c r="DX48" s="3">
        <v>0</v>
      </c>
      <c r="DY48" s="3">
        <v>0</v>
      </c>
      <c r="DZ48" s="3">
        <v>122589.47</v>
      </c>
      <c r="EA48" s="3">
        <v>0</v>
      </c>
      <c r="EB48" s="3">
        <v>0</v>
      </c>
      <c r="EC48" s="3">
        <v>0</v>
      </c>
      <c r="ED48" s="3">
        <v>0</v>
      </c>
      <c r="EE48" s="3">
        <v>0.39</v>
      </c>
      <c r="EF48" s="3">
        <v>12132037</v>
      </c>
      <c r="EG48" s="3">
        <v>1273469</v>
      </c>
      <c r="EH48" s="3">
        <v>2739.1299999999997</v>
      </c>
      <c r="EI48" s="2">
        <v>462531</v>
      </c>
      <c r="EJ48" s="2">
        <v>1263069</v>
      </c>
      <c r="EK48" s="2" t="s">
        <v>154</v>
      </c>
      <c r="EL48" s="2" t="s">
        <v>162</v>
      </c>
    </row>
    <row r="49" spans="1:142">
      <c r="A49" s="2" t="s">
        <v>142</v>
      </c>
      <c r="B49" s="2" t="s">
        <v>143</v>
      </c>
      <c r="C49" s="2" t="s">
        <v>482</v>
      </c>
      <c r="D49" s="2" t="s">
        <v>483</v>
      </c>
      <c r="E49" s="2" t="s">
        <v>484</v>
      </c>
      <c r="F49" s="2" t="s">
        <v>485</v>
      </c>
      <c r="G49" s="2" t="s">
        <v>486</v>
      </c>
      <c r="H49" s="2" t="s">
        <v>479</v>
      </c>
      <c r="I49" s="2" t="s">
        <v>487</v>
      </c>
      <c r="J49" s="2" t="s">
        <v>487</v>
      </c>
      <c r="K49" s="2" t="s">
        <v>171</v>
      </c>
      <c r="L49" s="2">
        <v>1</v>
      </c>
      <c r="M49" s="3">
        <v>11</v>
      </c>
      <c r="N49" s="3">
        <v>33</v>
      </c>
      <c r="O49" s="3">
        <v>5000</v>
      </c>
      <c r="P49" s="2" t="s">
        <v>488</v>
      </c>
      <c r="Q49" s="2" t="s">
        <v>152</v>
      </c>
      <c r="R49" s="3">
        <v>1000</v>
      </c>
      <c r="S49" s="2" t="s">
        <v>153</v>
      </c>
      <c r="T49" s="2" t="s">
        <v>143</v>
      </c>
      <c r="U49" s="2" t="s">
        <v>152</v>
      </c>
      <c r="V49" s="2" t="s">
        <v>152</v>
      </c>
      <c r="W49" s="3">
        <v>224348.25</v>
      </c>
      <c r="X49" s="3">
        <v>221124.31</v>
      </c>
      <c r="Y49" s="3">
        <v>224872.97</v>
      </c>
      <c r="Z49" s="3">
        <v>221638.83</v>
      </c>
      <c r="AA49" s="3">
        <v>0</v>
      </c>
      <c r="AB49" s="3">
        <v>0</v>
      </c>
      <c r="AC49" s="3">
        <v>0</v>
      </c>
      <c r="AD49" s="3">
        <v>0</v>
      </c>
      <c r="AE49" s="3">
        <v>37598.730000000003</v>
      </c>
      <c r="AF49" s="3">
        <v>37061.39</v>
      </c>
      <c r="AG49" s="3">
        <v>37375.040000000001</v>
      </c>
      <c r="AH49" s="3">
        <v>36815.39</v>
      </c>
      <c r="AI49" s="3">
        <v>76988.77</v>
      </c>
      <c r="AJ49" s="3">
        <v>75911.53</v>
      </c>
      <c r="AK49" s="3">
        <v>0</v>
      </c>
      <c r="AL49" s="3">
        <v>0</v>
      </c>
      <c r="AM49" s="3">
        <v>0</v>
      </c>
      <c r="AN49" s="3">
        <v>0</v>
      </c>
      <c r="AO49" s="3">
        <v>3223940</v>
      </c>
      <c r="AP49" s="3">
        <v>3234140</v>
      </c>
      <c r="AQ49" s="3">
        <v>0</v>
      </c>
      <c r="AR49" s="3">
        <v>0</v>
      </c>
      <c r="AS49" s="3">
        <v>0</v>
      </c>
      <c r="AT49" s="3">
        <v>537340</v>
      </c>
      <c r="AU49" s="3">
        <v>559650</v>
      </c>
      <c r="AV49" s="3">
        <v>1077240</v>
      </c>
      <c r="AW49" s="3">
        <v>0</v>
      </c>
      <c r="AX49" s="3">
        <v>4941</v>
      </c>
      <c r="AY49" s="3">
        <v>7660</v>
      </c>
      <c r="AZ49" s="3">
        <v>0</v>
      </c>
      <c r="BA49" s="3">
        <v>7660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3226480</v>
      </c>
      <c r="CP49" s="3">
        <v>0</v>
      </c>
      <c r="CQ49" s="3">
        <v>0</v>
      </c>
      <c r="CR49" s="3">
        <v>3226480</v>
      </c>
      <c r="CS49" s="3">
        <v>4941</v>
      </c>
      <c r="CT49" s="3">
        <v>1089330</v>
      </c>
      <c r="CU49" s="3">
        <v>-1077240</v>
      </c>
      <c r="CV49" s="3">
        <v>0</v>
      </c>
      <c r="CW49" s="3">
        <v>475</v>
      </c>
      <c r="CX49" s="3">
        <v>950</v>
      </c>
      <c r="CY49" s="3">
        <v>7.15</v>
      </c>
      <c r="CZ49" s="3">
        <v>7.15</v>
      </c>
      <c r="DA49" s="3">
        <v>7.3</v>
      </c>
      <c r="DB49" s="3">
        <v>1</v>
      </c>
      <c r="DC49" s="3">
        <v>0.6</v>
      </c>
      <c r="DD49" s="3">
        <v>475</v>
      </c>
      <c r="DE49" s="3">
        <v>950</v>
      </c>
      <c r="DF49" s="3">
        <v>7.15</v>
      </c>
      <c r="DG49" s="3">
        <v>7.15</v>
      </c>
      <c r="DH49" s="3">
        <v>7.3</v>
      </c>
      <c r="DI49" s="3">
        <v>1</v>
      </c>
      <c r="DJ49" s="3">
        <v>23069332</v>
      </c>
      <c r="DK49" s="3">
        <v>0</v>
      </c>
      <c r="DL49" s="3">
        <v>0</v>
      </c>
      <c r="DM49" s="3">
        <v>2346975</v>
      </c>
      <c r="DN49" s="3">
        <v>0</v>
      </c>
      <c r="DO49" s="3">
        <v>1089330</v>
      </c>
      <c r="DP49" s="3">
        <v>-1077240</v>
      </c>
      <c r="DQ49" s="3">
        <v>0</v>
      </c>
      <c r="DR49" s="3">
        <v>193588.8</v>
      </c>
      <c r="DS49" s="3">
        <v>3500</v>
      </c>
      <c r="DT49" s="3">
        <v>-876736.74</v>
      </c>
      <c r="DU49" s="3">
        <v>0</v>
      </c>
      <c r="DV49" s="3">
        <v>0</v>
      </c>
      <c r="DW49" s="3">
        <v>0</v>
      </c>
      <c r="DX49" s="3">
        <v>0</v>
      </c>
      <c r="DY49" s="3">
        <v>0</v>
      </c>
      <c r="DZ49" s="3">
        <v>171625.26</v>
      </c>
      <c r="EA49" s="3">
        <v>0</v>
      </c>
      <c r="EB49" s="3">
        <v>0</v>
      </c>
      <c r="EC49" s="3">
        <v>13711</v>
      </c>
      <c r="ED49" s="3">
        <v>15167</v>
      </c>
      <c r="EE49" s="3">
        <v>-0.06</v>
      </c>
      <c r="EF49" s="3">
        <v>25825989</v>
      </c>
      <c r="EG49" s="3">
        <v>3226480</v>
      </c>
      <c r="EH49" s="3">
        <v>4941</v>
      </c>
      <c r="EI49" s="2">
        <v>7660</v>
      </c>
      <c r="EJ49" s="2">
        <v>3216280</v>
      </c>
      <c r="EK49" s="2" t="s">
        <v>173</v>
      </c>
      <c r="EL49" s="2" t="s">
        <v>155</v>
      </c>
    </row>
    <row r="50" spans="1:142">
      <c r="A50" s="2" t="s">
        <v>142</v>
      </c>
      <c r="B50" s="2" t="s">
        <v>143</v>
      </c>
      <c r="C50" s="2" t="s">
        <v>489</v>
      </c>
      <c r="D50" s="2" t="s">
        <v>456</v>
      </c>
      <c r="E50" s="2" t="s">
        <v>490</v>
      </c>
      <c r="F50" s="2" t="s">
        <v>491</v>
      </c>
      <c r="G50" s="2" t="s">
        <v>492</v>
      </c>
      <c r="H50" s="2" t="s">
        <v>479</v>
      </c>
      <c r="I50" s="2" t="s">
        <v>487</v>
      </c>
      <c r="J50" s="2" t="s">
        <v>487</v>
      </c>
      <c r="K50" s="2" t="s">
        <v>171</v>
      </c>
      <c r="L50" s="2">
        <v>1</v>
      </c>
      <c r="M50" s="3">
        <v>33</v>
      </c>
      <c r="N50" s="3">
        <v>33</v>
      </c>
      <c r="O50" s="3">
        <v>3500</v>
      </c>
      <c r="P50" s="2" t="s">
        <v>493</v>
      </c>
      <c r="Q50" s="2" t="s">
        <v>152</v>
      </c>
      <c r="R50" s="3">
        <v>1000</v>
      </c>
      <c r="S50" s="2" t="s">
        <v>153</v>
      </c>
      <c r="T50" s="2" t="s">
        <v>143</v>
      </c>
      <c r="U50" s="2" t="s">
        <v>152</v>
      </c>
      <c r="V50" s="2" t="s">
        <v>152</v>
      </c>
      <c r="W50" s="3">
        <v>114032.26</v>
      </c>
      <c r="X50" s="3">
        <v>113106.78</v>
      </c>
      <c r="Y50" s="3">
        <v>117181.57</v>
      </c>
      <c r="Z50" s="3">
        <v>116246.18</v>
      </c>
      <c r="AA50" s="3">
        <v>0</v>
      </c>
      <c r="AB50" s="3">
        <v>0</v>
      </c>
      <c r="AC50" s="3">
        <v>0</v>
      </c>
      <c r="AD50" s="3">
        <v>0</v>
      </c>
      <c r="AE50" s="3">
        <v>19163.25</v>
      </c>
      <c r="AF50" s="3">
        <v>19019.12</v>
      </c>
      <c r="AG50" s="3">
        <v>21024.639999999999</v>
      </c>
      <c r="AH50" s="3">
        <v>20839.54</v>
      </c>
      <c r="AI50" s="3">
        <v>51065.25</v>
      </c>
      <c r="AJ50" s="3">
        <v>51034.32</v>
      </c>
      <c r="AK50" s="3">
        <v>0</v>
      </c>
      <c r="AL50" s="3">
        <v>0</v>
      </c>
      <c r="AM50" s="3">
        <v>133.21</v>
      </c>
      <c r="AN50" s="3">
        <v>132.4</v>
      </c>
      <c r="AO50" s="3">
        <v>925480</v>
      </c>
      <c r="AP50" s="3">
        <v>935390</v>
      </c>
      <c r="AQ50" s="3">
        <v>0</v>
      </c>
      <c r="AR50" s="3">
        <v>0</v>
      </c>
      <c r="AS50" s="3">
        <v>810</v>
      </c>
      <c r="AT50" s="3">
        <v>144130</v>
      </c>
      <c r="AU50" s="3">
        <v>185100</v>
      </c>
      <c r="AV50" s="3">
        <v>0</v>
      </c>
      <c r="AW50" s="3">
        <v>0</v>
      </c>
      <c r="AX50" s="3">
        <v>2529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131851</v>
      </c>
      <c r="CJ50" s="3">
        <v>146.62</v>
      </c>
      <c r="CK50" s="3">
        <v>0</v>
      </c>
      <c r="CL50" s="3">
        <v>0</v>
      </c>
      <c r="CM50" s="3">
        <v>33494</v>
      </c>
      <c r="CN50" s="3">
        <v>11165</v>
      </c>
      <c r="CO50" s="3">
        <v>802729</v>
      </c>
      <c r="CP50" s="3">
        <v>0</v>
      </c>
      <c r="CQ50" s="3">
        <v>0</v>
      </c>
      <c r="CR50" s="3">
        <v>802729</v>
      </c>
      <c r="CS50" s="3">
        <v>2800</v>
      </c>
      <c r="CT50" s="3">
        <v>329230</v>
      </c>
      <c r="CU50" s="3">
        <v>0</v>
      </c>
      <c r="CV50" s="3">
        <v>0</v>
      </c>
      <c r="CW50" s="3">
        <v>475</v>
      </c>
      <c r="CX50" s="3">
        <v>950</v>
      </c>
      <c r="CY50" s="3">
        <v>7.15</v>
      </c>
      <c r="CZ50" s="3">
        <v>7.15</v>
      </c>
      <c r="DA50" s="3">
        <v>7.3</v>
      </c>
      <c r="DB50" s="3">
        <v>1</v>
      </c>
      <c r="DC50" s="3">
        <v>0.6</v>
      </c>
      <c r="DD50" s="3">
        <v>475</v>
      </c>
      <c r="DE50" s="3">
        <v>950</v>
      </c>
      <c r="DF50" s="3">
        <v>7.15</v>
      </c>
      <c r="DG50" s="3">
        <v>7.15</v>
      </c>
      <c r="DH50" s="3">
        <v>7.3</v>
      </c>
      <c r="DI50" s="3">
        <v>1</v>
      </c>
      <c r="DJ50" s="3">
        <v>5739512.3499999996</v>
      </c>
      <c r="DK50" s="3">
        <v>0</v>
      </c>
      <c r="DL50" s="3">
        <v>0</v>
      </c>
      <c r="DM50" s="3">
        <v>1330000</v>
      </c>
      <c r="DN50" s="3">
        <v>0</v>
      </c>
      <c r="DO50" s="3">
        <v>329230</v>
      </c>
      <c r="DP50" s="3">
        <v>0</v>
      </c>
      <c r="DQ50" s="3">
        <v>0</v>
      </c>
      <c r="DR50" s="3">
        <v>48163.74</v>
      </c>
      <c r="DS50" s="3">
        <v>3500</v>
      </c>
      <c r="DT50" s="3">
        <v>45971.05</v>
      </c>
      <c r="DU50" s="3">
        <v>0</v>
      </c>
      <c r="DV50" s="3">
        <v>0</v>
      </c>
      <c r="DW50" s="3">
        <v>7396.36</v>
      </c>
      <c r="DX50" s="3">
        <v>73.88</v>
      </c>
      <c r="DY50" s="3">
        <v>0</v>
      </c>
      <c r="DZ50" s="3">
        <v>45971.05</v>
      </c>
      <c r="EA50" s="3">
        <v>0</v>
      </c>
      <c r="EB50" s="3">
        <v>0</v>
      </c>
      <c r="EC50" s="3">
        <v>0</v>
      </c>
      <c r="ED50" s="3">
        <v>0</v>
      </c>
      <c r="EE50" s="3">
        <v>-0.38</v>
      </c>
      <c r="EF50" s="3">
        <v>7503847</v>
      </c>
      <c r="EG50" s="3">
        <v>803539</v>
      </c>
      <c r="EH50" s="3">
        <v>2382.38</v>
      </c>
      <c r="EI50" s="2">
        <v>131851</v>
      </c>
      <c r="EJ50" s="2">
        <v>793629</v>
      </c>
      <c r="EK50" s="2" t="s">
        <v>154</v>
      </c>
      <c r="EL50" s="2" t="s">
        <v>162</v>
      </c>
    </row>
    <row r="51" spans="1:142">
      <c r="A51" s="2" t="s">
        <v>142</v>
      </c>
      <c r="B51" s="2" t="s">
        <v>143</v>
      </c>
      <c r="C51" s="2" t="s">
        <v>494</v>
      </c>
      <c r="D51" s="2" t="s">
        <v>495</v>
      </c>
      <c r="E51" s="2" t="s">
        <v>496</v>
      </c>
      <c r="F51" s="2" t="s">
        <v>497</v>
      </c>
      <c r="G51" s="2" t="s">
        <v>498</v>
      </c>
      <c r="H51" s="2" t="s">
        <v>479</v>
      </c>
      <c r="I51" s="2" t="s">
        <v>487</v>
      </c>
      <c r="J51" s="2" t="s">
        <v>487</v>
      </c>
      <c r="K51" s="2" t="s">
        <v>171</v>
      </c>
      <c r="L51" s="2">
        <v>1</v>
      </c>
      <c r="M51" s="3">
        <v>33</v>
      </c>
      <c r="N51" s="3">
        <v>33</v>
      </c>
      <c r="O51" s="3">
        <v>4450</v>
      </c>
      <c r="P51" s="2" t="s">
        <v>499</v>
      </c>
      <c r="Q51" s="2" t="s">
        <v>152</v>
      </c>
      <c r="R51" s="3">
        <v>1000</v>
      </c>
      <c r="S51" s="2" t="s">
        <v>153</v>
      </c>
      <c r="T51" s="2" t="s">
        <v>143</v>
      </c>
      <c r="U51" s="2" t="s">
        <v>152</v>
      </c>
      <c r="V51" s="2" t="s">
        <v>152</v>
      </c>
      <c r="W51" s="3">
        <v>158266.21</v>
      </c>
      <c r="X51" s="3">
        <v>156743.03</v>
      </c>
      <c r="Y51" s="3">
        <v>160263.93</v>
      </c>
      <c r="Z51" s="3">
        <v>158728.37</v>
      </c>
      <c r="AA51" s="3">
        <v>0</v>
      </c>
      <c r="AB51" s="3">
        <v>0</v>
      </c>
      <c r="AC51" s="3">
        <v>0</v>
      </c>
      <c r="AD51" s="3">
        <v>0</v>
      </c>
      <c r="AE51" s="3">
        <v>26825.39</v>
      </c>
      <c r="AF51" s="3">
        <v>26571.31</v>
      </c>
      <c r="AG51" s="3">
        <v>28308.9</v>
      </c>
      <c r="AH51" s="3">
        <v>28019.01</v>
      </c>
      <c r="AI51" s="3">
        <v>59043.17</v>
      </c>
      <c r="AJ51" s="3">
        <v>58569.120000000003</v>
      </c>
      <c r="AK51" s="3">
        <v>0</v>
      </c>
      <c r="AL51" s="3">
        <v>0</v>
      </c>
      <c r="AM51" s="3">
        <v>129.94</v>
      </c>
      <c r="AN51" s="3">
        <v>129.91</v>
      </c>
      <c r="AO51" s="3">
        <v>1523180</v>
      </c>
      <c r="AP51" s="3">
        <v>1535560</v>
      </c>
      <c r="AQ51" s="3">
        <v>0</v>
      </c>
      <c r="AR51" s="3">
        <v>0</v>
      </c>
      <c r="AS51" s="3">
        <v>30</v>
      </c>
      <c r="AT51" s="3">
        <v>254080</v>
      </c>
      <c r="AU51" s="3">
        <v>289890</v>
      </c>
      <c r="AV51" s="3">
        <v>273116</v>
      </c>
      <c r="AW51" s="3">
        <v>0</v>
      </c>
      <c r="AX51" s="3">
        <v>3648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597610</v>
      </c>
      <c r="CJ51" s="3">
        <v>376.63</v>
      </c>
      <c r="CK51" s="3">
        <v>0</v>
      </c>
      <c r="CL51" s="3">
        <v>0</v>
      </c>
      <c r="CM51" s="3">
        <v>150428</v>
      </c>
      <c r="CN51" s="3">
        <v>50506</v>
      </c>
      <c r="CO51" s="3">
        <v>937920</v>
      </c>
      <c r="CP51" s="3">
        <v>0</v>
      </c>
      <c r="CQ51" s="3">
        <v>0</v>
      </c>
      <c r="CR51" s="3">
        <v>937920</v>
      </c>
      <c r="CS51" s="3">
        <v>3560</v>
      </c>
      <c r="CT51" s="3">
        <v>543970</v>
      </c>
      <c r="CU51" s="3">
        <v>-273116</v>
      </c>
      <c r="CV51" s="3">
        <v>0</v>
      </c>
      <c r="CW51" s="3">
        <v>475</v>
      </c>
      <c r="CX51" s="3">
        <v>950</v>
      </c>
      <c r="CY51" s="3">
        <v>7.15</v>
      </c>
      <c r="CZ51" s="3">
        <v>7.15</v>
      </c>
      <c r="DA51" s="3">
        <v>7.3</v>
      </c>
      <c r="DB51" s="3">
        <v>1</v>
      </c>
      <c r="DC51" s="3">
        <v>0.6</v>
      </c>
      <c r="DD51" s="3">
        <v>475</v>
      </c>
      <c r="DE51" s="3">
        <v>950</v>
      </c>
      <c r="DF51" s="3">
        <v>7.15</v>
      </c>
      <c r="DG51" s="3">
        <v>7.15</v>
      </c>
      <c r="DH51" s="3">
        <v>7.3</v>
      </c>
      <c r="DI51" s="3">
        <v>1</v>
      </c>
      <c r="DJ51" s="3">
        <v>6706128</v>
      </c>
      <c r="DK51" s="3">
        <v>0</v>
      </c>
      <c r="DL51" s="3">
        <v>0</v>
      </c>
      <c r="DM51" s="3">
        <v>1691000</v>
      </c>
      <c r="DN51" s="3">
        <v>0</v>
      </c>
      <c r="DO51" s="3">
        <v>543970</v>
      </c>
      <c r="DP51" s="3">
        <v>-273116</v>
      </c>
      <c r="DQ51" s="3">
        <v>0</v>
      </c>
      <c r="DR51" s="3">
        <v>56275.199999999997</v>
      </c>
      <c r="DS51" s="3">
        <v>3500</v>
      </c>
      <c r="DT51" s="3">
        <v>2184189.59</v>
      </c>
      <c r="DU51" s="3">
        <v>0</v>
      </c>
      <c r="DV51" s="3">
        <v>0</v>
      </c>
      <c r="DW51" s="3">
        <v>0</v>
      </c>
      <c r="DX51" s="3">
        <v>0</v>
      </c>
      <c r="DY51" s="3">
        <v>0</v>
      </c>
      <c r="DZ51" s="3">
        <v>204315.79</v>
      </c>
      <c r="EA51" s="3">
        <v>0</v>
      </c>
      <c r="EB51" s="3">
        <v>0</v>
      </c>
      <c r="EC51" s="3">
        <v>1069722</v>
      </c>
      <c r="ED51" s="3">
        <v>1183267.8</v>
      </c>
      <c r="EE51" s="3">
        <v>0.21</v>
      </c>
      <c r="EF51" s="3">
        <v>11185063</v>
      </c>
      <c r="EG51" s="3">
        <v>937950</v>
      </c>
      <c r="EH51" s="3">
        <v>3271.37</v>
      </c>
      <c r="EI51" s="2">
        <v>597610</v>
      </c>
      <c r="EJ51" s="2">
        <v>925570</v>
      </c>
      <c r="EK51" s="2" t="s">
        <v>154</v>
      </c>
      <c r="EL51" s="2" t="s">
        <v>155</v>
      </c>
    </row>
    <row r="52" spans="1:142">
      <c r="A52" s="2" t="s">
        <v>142</v>
      </c>
      <c r="B52" s="2" t="s">
        <v>143</v>
      </c>
      <c r="C52" s="2" t="s">
        <v>500</v>
      </c>
      <c r="D52" s="2" t="s">
        <v>501</v>
      </c>
      <c r="E52" s="2" t="s">
        <v>502</v>
      </c>
      <c r="F52" s="2" t="s">
        <v>503</v>
      </c>
      <c r="G52" s="2" t="s">
        <v>498</v>
      </c>
      <c r="H52" s="2" t="s">
        <v>504</v>
      </c>
      <c r="I52" s="2" t="s">
        <v>505</v>
      </c>
      <c r="J52" s="2" t="s">
        <v>505</v>
      </c>
      <c r="K52" s="2" t="s">
        <v>171</v>
      </c>
      <c r="L52" s="2">
        <v>1</v>
      </c>
      <c r="M52" s="3">
        <v>33</v>
      </c>
      <c r="N52" s="3">
        <v>33</v>
      </c>
      <c r="O52" s="3">
        <v>2850</v>
      </c>
      <c r="P52" s="2" t="s">
        <v>506</v>
      </c>
      <c r="Q52" s="2" t="s">
        <v>152</v>
      </c>
      <c r="R52" s="3">
        <v>1000</v>
      </c>
      <c r="S52" s="2" t="s">
        <v>153</v>
      </c>
      <c r="T52" s="2" t="s">
        <v>143</v>
      </c>
      <c r="U52" s="2" t="s">
        <v>152</v>
      </c>
      <c r="V52" s="2" t="s">
        <v>152</v>
      </c>
      <c r="W52" s="3">
        <v>75446.240000000005</v>
      </c>
      <c r="X52" s="3">
        <v>74643.83</v>
      </c>
      <c r="Y52" s="3">
        <v>76332.38</v>
      </c>
      <c r="Z52" s="3">
        <v>75529.7</v>
      </c>
      <c r="AA52" s="3">
        <v>0</v>
      </c>
      <c r="AB52" s="3">
        <v>0</v>
      </c>
      <c r="AC52" s="3">
        <v>0</v>
      </c>
      <c r="AD52" s="3">
        <v>0</v>
      </c>
      <c r="AE52" s="3">
        <v>16712.32</v>
      </c>
      <c r="AF52" s="3">
        <v>16534.490000000002</v>
      </c>
      <c r="AG52" s="3">
        <v>14259.33</v>
      </c>
      <c r="AH52" s="3">
        <v>14093.99</v>
      </c>
      <c r="AI52" s="3">
        <v>17841.48</v>
      </c>
      <c r="AJ52" s="3">
        <v>17731.27</v>
      </c>
      <c r="AK52" s="3">
        <v>0</v>
      </c>
      <c r="AL52" s="3">
        <v>0</v>
      </c>
      <c r="AM52" s="3">
        <v>1329.37</v>
      </c>
      <c r="AN52" s="3">
        <v>1316.16</v>
      </c>
      <c r="AO52" s="3">
        <v>802410</v>
      </c>
      <c r="AP52" s="3">
        <v>802680</v>
      </c>
      <c r="AQ52" s="3">
        <v>0</v>
      </c>
      <c r="AR52" s="3">
        <v>0</v>
      </c>
      <c r="AS52" s="3">
        <v>13210</v>
      </c>
      <c r="AT52" s="3">
        <v>177830</v>
      </c>
      <c r="AU52" s="3">
        <v>165340</v>
      </c>
      <c r="AV52" s="3">
        <v>63474</v>
      </c>
      <c r="AW52" s="3">
        <v>0</v>
      </c>
      <c r="AX52" s="3">
        <v>2643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125960</v>
      </c>
      <c r="CJ52" s="3">
        <v>189.53</v>
      </c>
      <c r="CK52" s="3">
        <v>0</v>
      </c>
      <c r="CL52" s="3">
        <v>0</v>
      </c>
      <c r="CM52" s="3">
        <v>35052</v>
      </c>
      <c r="CN52" s="3">
        <v>11684</v>
      </c>
      <c r="CO52" s="3">
        <v>663510</v>
      </c>
      <c r="CP52" s="3">
        <v>0</v>
      </c>
      <c r="CQ52" s="3">
        <v>0</v>
      </c>
      <c r="CR52" s="3">
        <v>663510</v>
      </c>
      <c r="CS52" s="3">
        <v>2453.4699999999998</v>
      </c>
      <c r="CT52" s="3">
        <v>343170</v>
      </c>
      <c r="CU52" s="3">
        <v>-63474</v>
      </c>
      <c r="CV52" s="3">
        <v>0</v>
      </c>
      <c r="CW52" s="3">
        <v>475</v>
      </c>
      <c r="CX52" s="3">
        <v>950</v>
      </c>
      <c r="CY52" s="3">
        <v>7.15</v>
      </c>
      <c r="CZ52" s="3">
        <v>7.15</v>
      </c>
      <c r="DA52" s="3">
        <v>7.3</v>
      </c>
      <c r="DB52" s="3">
        <v>1</v>
      </c>
      <c r="DC52" s="3">
        <v>0.6</v>
      </c>
      <c r="DD52" s="3">
        <v>475</v>
      </c>
      <c r="DE52" s="3">
        <v>950</v>
      </c>
      <c r="DF52" s="3">
        <v>7.15</v>
      </c>
      <c r="DG52" s="3">
        <v>7.15</v>
      </c>
      <c r="DH52" s="3">
        <v>7.3</v>
      </c>
      <c r="DI52" s="3">
        <v>1</v>
      </c>
      <c r="DJ52" s="3">
        <v>4744096.5</v>
      </c>
      <c r="DK52" s="3">
        <v>0</v>
      </c>
      <c r="DL52" s="3">
        <v>0</v>
      </c>
      <c r="DM52" s="3">
        <v>1165398.25</v>
      </c>
      <c r="DN52" s="3">
        <v>0</v>
      </c>
      <c r="DO52" s="3">
        <v>343170</v>
      </c>
      <c r="DP52" s="3">
        <v>-63474</v>
      </c>
      <c r="DQ52" s="3">
        <v>0</v>
      </c>
      <c r="DR52" s="3">
        <v>39810.6</v>
      </c>
      <c r="DS52" s="3">
        <v>3500</v>
      </c>
      <c r="DT52" s="3">
        <v>453483.85</v>
      </c>
      <c r="DU52" s="3">
        <v>0</v>
      </c>
      <c r="DV52" s="3">
        <v>0</v>
      </c>
      <c r="DW52" s="3">
        <v>0</v>
      </c>
      <c r="DX52" s="3">
        <v>0</v>
      </c>
      <c r="DY52" s="3">
        <v>0</v>
      </c>
      <c r="DZ52" s="3">
        <v>42089.05</v>
      </c>
      <c r="EA52" s="3">
        <v>0</v>
      </c>
      <c r="EB52" s="3">
        <v>0</v>
      </c>
      <c r="EC52" s="3">
        <v>225468</v>
      </c>
      <c r="ED52" s="3">
        <v>249400.8</v>
      </c>
      <c r="EE52" s="3">
        <v>-0.2</v>
      </c>
      <c r="EF52" s="3">
        <v>6749459</v>
      </c>
      <c r="EG52" s="3">
        <v>676720</v>
      </c>
      <c r="EH52" s="3">
        <v>2453.4699999999998</v>
      </c>
      <c r="EI52" s="2">
        <v>125960</v>
      </c>
      <c r="EJ52" s="2">
        <v>676450</v>
      </c>
      <c r="EK52" s="2" t="s">
        <v>154</v>
      </c>
      <c r="EL52" s="2" t="s">
        <v>155</v>
      </c>
    </row>
    <row r="53" spans="1:142">
      <c r="A53" s="2" t="s">
        <v>142</v>
      </c>
      <c r="B53" s="2" t="s">
        <v>143</v>
      </c>
      <c r="C53" s="2" t="s">
        <v>507</v>
      </c>
      <c r="D53" s="2" t="s">
        <v>508</v>
      </c>
      <c r="E53" s="2" t="s">
        <v>509</v>
      </c>
      <c r="F53" s="2" t="s">
        <v>510</v>
      </c>
      <c r="G53" s="2" t="s">
        <v>511</v>
      </c>
      <c r="H53" s="2" t="s">
        <v>479</v>
      </c>
      <c r="I53" s="2" t="s">
        <v>512</v>
      </c>
      <c r="J53" s="2" t="s">
        <v>513</v>
      </c>
      <c r="K53" s="2" t="s">
        <v>171</v>
      </c>
      <c r="L53" s="2">
        <v>1</v>
      </c>
      <c r="M53" s="3">
        <v>132</v>
      </c>
      <c r="N53" s="3">
        <v>132</v>
      </c>
      <c r="O53" s="3">
        <v>35000</v>
      </c>
      <c r="P53" s="2" t="s">
        <v>514</v>
      </c>
      <c r="Q53" s="2" t="s">
        <v>152</v>
      </c>
      <c r="R53" s="3">
        <v>1000</v>
      </c>
      <c r="S53" s="2" t="s">
        <v>153</v>
      </c>
      <c r="T53" s="2" t="s">
        <v>143</v>
      </c>
      <c r="U53" s="2" t="s">
        <v>152</v>
      </c>
      <c r="V53" s="2" t="s">
        <v>152</v>
      </c>
      <c r="W53" s="3">
        <v>605746.4</v>
      </c>
      <c r="X53" s="3">
        <v>587175.80000000005</v>
      </c>
      <c r="Y53" s="3">
        <v>609403.4</v>
      </c>
      <c r="Z53" s="3">
        <v>590779.6</v>
      </c>
      <c r="AA53" s="3">
        <v>0</v>
      </c>
      <c r="AB53" s="3">
        <v>0</v>
      </c>
      <c r="AC53" s="3">
        <v>0</v>
      </c>
      <c r="AD53" s="3">
        <v>0</v>
      </c>
      <c r="AE53" s="3">
        <v>102674.8</v>
      </c>
      <c r="AF53" s="3">
        <v>99568</v>
      </c>
      <c r="AG53" s="3">
        <v>105281.2</v>
      </c>
      <c r="AH53" s="3">
        <v>102099.6</v>
      </c>
      <c r="AI53" s="3">
        <v>143033</v>
      </c>
      <c r="AJ53" s="3">
        <v>138587</v>
      </c>
      <c r="AK53" s="3">
        <v>48777.8</v>
      </c>
      <c r="AL53" s="3">
        <v>47289.4</v>
      </c>
      <c r="AM53" s="3">
        <v>0</v>
      </c>
      <c r="AN53" s="3">
        <v>0</v>
      </c>
      <c r="AO53" s="3">
        <v>18570600</v>
      </c>
      <c r="AP53" s="3">
        <v>18623800</v>
      </c>
      <c r="AQ53" s="3">
        <v>0</v>
      </c>
      <c r="AR53" s="3">
        <v>0</v>
      </c>
      <c r="AS53" s="3">
        <v>0</v>
      </c>
      <c r="AT53" s="3">
        <v>3106800</v>
      </c>
      <c r="AU53" s="3">
        <v>3181600</v>
      </c>
      <c r="AV53" s="3">
        <v>4446000</v>
      </c>
      <c r="AW53" s="3">
        <v>1488400</v>
      </c>
      <c r="AX53" s="3">
        <v>30810.400000000001</v>
      </c>
      <c r="AY53" s="3">
        <v>227308</v>
      </c>
      <c r="AZ53" s="3">
        <v>0</v>
      </c>
      <c r="BA53" s="3">
        <v>135135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18396492</v>
      </c>
      <c r="CP53" s="3">
        <v>0</v>
      </c>
      <c r="CQ53" s="3">
        <v>0</v>
      </c>
      <c r="CR53" s="3">
        <v>18396492</v>
      </c>
      <c r="CS53" s="3">
        <v>30810.400000000001</v>
      </c>
      <c r="CT53" s="3">
        <v>6109157</v>
      </c>
      <c r="CU53" s="3">
        <v>-4446000</v>
      </c>
      <c r="CV53" s="3">
        <v>-1488400</v>
      </c>
      <c r="CW53" s="3">
        <v>475</v>
      </c>
      <c r="CX53" s="3">
        <v>950</v>
      </c>
      <c r="CY53" s="3">
        <v>6.65</v>
      </c>
      <c r="CZ53" s="3">
        <v>6.65</v>
      </c>
      <c r="DA53" s="3">
        <v>7.3</v>
      </c>
      <c r="DB53" s="3">
        <v>1</v>
      </c>
      <c r="DC53" s="3">
        <v>0.6</v>
      </c>
      <c r="DD53" s="3">
        <v>475</v>
      </c>
      <c r="DE53" s="3">
        <v>950</v>
      </c>
      <c r="DF53" s="3">
        <v>6.65</v>
      </c>
      <c r="DG53" s="3">
        <v>6.65</v>
      </c>
      <c r="DH53" s="3">
        <v>7.3</v>
      </c>
      <c r="DI53" s="3">
        <v>1</v>
      </c>
      <c r="DJ53" s="3">
        <v>122336671.8</v>
      </c>
      <c r="DK53" s="3">
        <v>0</v>
      </c>
      <c r="DL53" s="3">
        <v>0</v>
      </c>
      <c r="DM53" s="3">
        <v>14634940</v>
      </c>
      <c r="DN53" s="3">
        <v>0</v>
      </c>
      <c r="DO53" s="3">
        <v>6109157</v>
      </c>
      <c r="DP53" s="3">
        <v>-4446000</v>
      </c>
      <c r="DQ53" s="3">
        <v>-1488400</v>
      </c>
      <c r="DR53" s="3">
        <v>1103789.52</v>
      </c>
      <c r="DS53" s="3">
        <v>5000</v>
      </c>
      <c r="DT53" s="3">
        <v>-5122910</v>
      </c>
      <c r="DU53" s="3">
        <v>0</v>
      </c>
      <c r="DV53" s="3">
        <v>0</v>
      </c>
      <c r="DW53" s="3">
        <v>0</v>
      </c>
      <c r="DX53" s="3">
        <v>0</v>
      </c>
      <c r="DY53" s="3">
        <v>0</v>
      </c>
      <c r="DZ53" s="3">
        <v>0</v>
      </c>
      <c r="EA53" s="3">
        <v>0</v>
      </c>
      <c r="EB53" s="3">
        <v>0</v>
      </c>
      <c r="EC53" s="3">
        <v>361420</v>
      </c>
      <c r="ED53" s="3">
        <v>450070</v>
      </c>
      <c r="EE53" s="3">
        <v>-0.32</v>
      </c>
      <c r="EF53" s="3">
        <v>139066648</v>
      </c>
      <c r="EG53" s="3">
        <v>18396492</v>
      </c>
      <c r="EH53" s="3">
        <v>30810.400000000001</v>
      </c>
      <c r="EI53" s="2">
        <v>227308</v>
      </c>
      <c r="EJ53" s="2">
        <v>18343292</v>
      </c>
      <c r="EK53" s="2" t="s">
        <v>173</v>
      </c>
      <c r="EL53" s="2" t="s">
        <v>155</v>
      </c>
    </row>
    <row r="54" spans="1:142">
      <c r="A54" s="2" t="s">
        <v>142</v>
      </c>
      <c r="B54" s="2" t="s">
        <v>143</v>
      </c>
      <c r="C54" s="2" t="s">
        <v>515</v>
      </c>
      <c r="D54" s="2" t="s">
        <v>516</v>
      </c>
      <c r="E54" s="2" t="s">
        <v>517</v>
      </c>
      <c r="F54" s="2" t="s">
        <v>518</v>
      </c>
      <c r="G54" s="2" t="s">
        <v>519</v>
      </c>
      <c r="H54" s="2" t="s">
        <v>460</v>
      </c>
      <c r="I54" s="2" t="s">
        <v>520</v>
      </c>
      <c r="J54" s="2" t="s">
        <v>521</v>
      </c>
      <c r="K54" s="2" t="s">
        <v>171</v>
      </c>
      <c r="L54" s="2">
        <v>1</v>
      </c>
      <c r="M54" s="3">
        <v>33</v>
      </c>
      <c r="N54" s="3">
        <v>33</v>
      </c>
      <c r="O54" s="3">
        <v>3600</v>
      </c>
      <c r="P54" s="2" t="s">
        <v>522</v>
      </c>
      <c r="Q54" s="2" t="s">
        <v>152</v>
      </c>
      <c r="R54" s="3">
        <v>1000</v>
      </c>
      <c r="S54" s="2" t="s">
        <v>153</v>
      </c>
      <c r="T54" s="2" t="s">
        <v>143</v>
      </c>
      <c r="U54" s="2" t="s">
        <v>152</v>
      </c>
      <c r="V54" s="2" t="s">
        <v>152</v>
      </c>
      <c r="W54" s="3">
        <v>181806.21</v>
      </c>
      <c r="X54" s="3">
        <v>179592.94</v>
      </c>
      <c r="Y54" s="3">
        <v>184536.25</v>
      </c>
      <c r="Z54" s="3">
        <v>182315.65</v>
      </c>
      <c r="AA54" s="3">
        <v>0</v>
      </c>
      <c r="AB54" s="3">
        <v>0</v>
      </c>
      <c r="AC54" s="3">
        <v>0</v>
      </c>
      <c r="AD54" s="3">
        <v>0</v>
      </c>
      <c r="AE54" s="3">
        <v>30401.59</v>
      </c>
      <c r="AF54" s="3">
        <v>30031.35</v>
      </c>
      <c r="AG54" s="3">
        <v>31167.03</v>
      </c>
      <c r="AH54" s="3">
        <v>30808.23</v>
      </c>
      <c r="AI54" s="3">
        <v>70776.75</v>
      </c>
      <c r="AJ54" s="3">
        <v>70040.84</v>
      </c>
      <c r="AK54" s="3">
        <v>0</v>
      </c>
      <c r="AL54" s="3">
        <v>0</v>
      </c>
      <c r="AM54" s="3">
        <v>0</v>
      </c>
      <c r="AN54" s="3">
        <v>0</v>
      </c>
      <c r="AO54" s="3">
        <v>2213270</v>
      </c>
      <c r="AP54" s="3">
        <v>2220600</v>
      </c>
      <c r="AQ54" s="3">
        <v>0</v>
      </c>
      <c r="AR54" s="3">
        <v>0</v>
      </c>
      <c r="AS54" s="3">
        <v>0</v>
      </c>
      <c r="AT54" s="3">
        <v>370240</v>
      </c>
      <c r="AU54" s="3">
        <v>358800</v>
      </c>
      <c r="AV54" s="3">
        <v>731662</v>
      </c>
      <c r="AW54" s="3">
        <v>0</v>
      </c>
      <c r="AX54" s="3">
        <v>3297</v>
      </c>
      <c r="AY54" s="3">
        <v>191175</v>
      </c>
      <c r="AZ54" s="3">
        <v>18</v>
      </c>
      <c r="BA54" s="3">
        <v>59040</v>
      </c>
      <c r="BB54" s="3">
        <v>0</v>
      </c>
      <c r="BC54" s="3">
        <v>3510</v>
      </c>
      <c r="BD54" s="3">
        <v>738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2029425</v>
      </c>
      <c r="CP54" s="3">
        <v>0</v>
      </c>
      <c r="CQ54" s="3">
        <v>0</v>
      </c>
      <c r="CR54" s="3">
        <v>2029425</v>
      </c>
      <c r="CS54" s="3">
        <v>3279</v>
      </c>
      <c r="CT54" s="3">
        <v>639387</v>
      </c>
      <c r="CU54" s="3">
        <v>-731662</v>
      </c>
      <c r="CV54" s="3">
        <v>0</v>
      </c>
      <c r="CW54" s="3">
        <v>475</v>
      </c>
      <c r="CX54" s="3">
        <v>950</v>
      </c>
      <c r="CY54" s="3">
        <v>7.15</v>
      </c>
      <c r="CZ54" s="3">
        <v>7.15</v>
      </c>
      <c r="DA54" s="3">
        <v>7.3</v>
      </c>
      <c r="DB54" s="3">
        <v>1</v>
      </c>
      <c r="DC54" s="3">
        <v>0.6</v>
      </c>
      <c r="DD54" s="3">
        <v>475</v>
      </c>
      <c r="DE54" s="3">
        <v>950</v>
      </c>
      <c r="DF54" s="3">
        <v>7.15</v>
      </c>
      <c r="DG54" s="3">
        <v>7.15</v>
      </c>
      <c r="DH54" s="3">
        <v>7.3</v>
      </c>
      <c r="DI54" s="3">
        <v>1</v>
      </c>
      <c r="DJ54" s="3">
        <v>14510388.75</v>
      </c>
      <c r="DK54" s="3">
        <v>0</v>
      </c>
      <c r="DL54" s="3">
        <v>0</v>
      </c>
      <c r="DM54" s="3">
        <v>1557525</v>
      </c>
      <c r="DN54" s="3">
        <v>0</v>
      </c>
      <c r="DO54" s="3">
        <v>639387</v>
      </c>
      <c r="DP54" s="3">
        <v>-731662</v>
      </c>
      <c r="DQ54" s="3">
        <v>0</v>
      </c>
      <c r="DR54" s="3">
        <v>121765.5</v>
      </c>
      <c r="DS54" s="3">
        <v>3500</v>
      </c>
      <c r="DT54" s="3">
        <v>103484.84</v>
      </c>
      <c r="DU54" s="3">
        <v>0</v>
      </c>
      <c r="DV54" s="3">
        <v>0</v>
      </c>
      <c r="DW54" s="3">
        <v>0</v>
      </c>
      <c r="DX54" s="3">
        <v>0</v>
      </c>
      <c r="DY54" s="3">
        <v>0</v>
      </c>
      <c r="DZ54" s="3">
        <v>114416.84</v>
      </c>
      <c r="EA54" s="3">
        <v>0</v>
      </c>
      <c r="EB54" s="3">
        <v>0</v>
      </c>
      <c r="EC54" s="3">
        <v>342203</v>
      </c>
      <c r="ED54" s="3">
        <v>378527</v>
      </c>
      <c r="EE54" s="3">
        <v>-0.09</v>
      </c>
      <c r="EF54" s="3">
        <v>16936051</v>
      </c>
      <c r="EG54" s="3">
        <v>2029425</v>
      </c>
      <c r="EH54" s="3">
        <v>3279</v>
      </c>
      <c r="EI54" s="2">
        <v>191175</v>
      </c>
      <c r="EJ54" s="2">
        <v>2022095</v>
      </c>
      <c r="EK54" s="2" t="s">
        <v>173</v>
      </c>
      <c r="EL54" s="2" t="s">
        <v>155</v>
      </c>
    </row>
    <row r="55" spans="1:142">
      <c r="A55" s="2" t="s">
        <v>142</v>
      </c>
      <c r="B55" s="2" t="s">
        <v>143</v>
      </c>
      <c r="C55" s="2" t="s">
        <v>523</v>
      </c>
      <c r="D55" s="2" t="s">
        <v>524</v>
      </c>
      <c r="E55" s="2" t="s">
        <v>525</v>
      </c>
      <c r="F55" s="2" t="s">
        <v>526</v>
      </c>
      <c r="G55" s="2" t="s">
        <v>519</v>
      </c>
      <c r="H55" s="2" t="s">
        <v>460</v>
      </c>
      <c r="I55" s="2" t="s">
        <v>520</v>
      </c>
      <c r="J55" s="2" t="s">
        <v>521</v>
      </c>
      <c r="K55" s="2" t="s">
        <v>171</v>
      </c>
      <c r="L55" s="2">
        <v>1</v>
      </c>
      <c r="M55" s="3">
        <v>33</v>
      </c>
      <c r="N55" s="3">
        <v>33</v>
      </c>
      <c r="O55" s="3">
        <v>3000</v>
      </c>
      <c r="P55" s="2" t="s">
        <v>527</v>
      </c>
      <c r="Q55" s="2" t="s">
        <v>152</v>
      </c>
      <c r="R55" s="3">
        <v>1000</v>
      </c>
      <c r="S55" s="2" t="s">
        <v>153</v>
      </c>
      <c r="T55" s="2" t="s">
        <v>143</v>
      </c>
      <c r="U55" s="2" t="s">
        <v>152</v>
      </c>
      <c r="V55" s="2" t="s">
        <v>152</v>
      </c>
      <c r="W55" s="3">
        <v>47485.72</v>
      </c>
      <c r="X55" s="3">
        <v>46005.88</v>
      </c>
      <c r="Y55" s="3">
        <v>47996.84</v>
      </c>
      <c r="Z55" s="3">
        <v>46515.58</v>
      </c>
      <c r="AA55" s="3">
        <v>0</v>
      </c>
      <c r="AB55" s="3">
        <v>0</v>
      </c>
      <c r="AC55" s="3">
        <v>0</v>
      </c>
      <c r="AD55" s="3">
        <v>0</v>
      </c>
      <c r="AE55" s="3">
        <v>7861.42</v>
      </c>
      <c r="AF55" s="3">
        <v>7619.44</v>
      </c>
      <c r="AG55" s="3">
        <v>8122.18</v>
      </c>
      <c r="AH55" s="3">
        <v>7872.12</v>
      </c>
      <c r="AI55" s="3">
        <v>12011.1</v>
      </c>
      <c r="AJ55" s="3">
        <v>11650.02</v>
      </c>
      <c r="AK55" s="3">
        <v>4011.82</v>
      </c>
      <c r="AL55" s="3">
        <v>3890.5</v>
      </c>
      <c r="AM55" s="3">
        <v>0</v>
      </c>
      <c r="AN55" s="3">
        <v>0</v>
      </c>
      <c r="AO55" s="3">
        <v>1479840</v>
      </c>
      <c r="AP55" s="3">
        <v>1481260</v>
      </c>
      <c r="AQ55" s="3">
        <v>0</v>
      </c>
      <c r="AR55" s="3">
        <v>0</v>
      </c>
      <c r="AS55" s="3">
        <v>0</v>
      </c>
      <c r="AT55" s="3">
        <v>241980</v>
      </c>
      <c r="AU55" s="3">
        <v>250060</v>
      </c>
      <c r="AV55" s="3">
        <v>358080</v>
      </c>
      <c r="AW55" s="3">
        <v>120320</v>
      </c>
      <c r="AX55" s="3">
        <v>2438</v>
      </c>
      <c r="AY55" s="3">
        <v>113502</v>
      </c>
      <c r="AZ55" s="3">
        <v>0</v>
      </c>
      <c r="BA55" s="3">
        <v>36307</v>
      </c>
      <c r="BB55" s="3">
        <v>0</v>
      </c>
      <c r="BC55" s="3">
        <v>3000</v>
      </c>
      <c r="BD55" s="3">
        <v>1000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1367758</v>
      </c>
      <c r="CP55" s="3">
        <v>0</v>
      </c>
      <c r="CQ55" s="3">
        <v>0</v>
      </c>
      <c r="CR55" s="3">
        <v>1367758</v>
      </c>
      <c r="CS55" s="3">
        <v>2438</v>
      </c>
      <c r="CT55" s="3">
        <v>440143</v>
      </c>
      <c r="CU55" s="3">
        <v>-358080</v>
      </c>
      <c r="CV55" s="3">
        <v>-120320</v>
      </c>
      <c r="CW55" s="3">
        <v>475</v>
      </c>
      <c r="CX55" s="3">
        <v>950</v>
      </c>
      <c r="CY55" s="3">
        <v>7.15</v>
      </c>
      <c r="CZ55" s="3">
        <v>7.15</v>
      </c>
      <c r="DA55" s="3">
        <v>7.3</v>
      </c>
      <c r="DB55" s="3">
        <v>1</v>
      </c>
      <c r="DC55" s="3">
        <v>0.6</v>
      </c>
      <c r="DD55" s="3">
        <v>475</v>
      </c>
      <c r="DE55" s="3">
        <v>950</v>
      </c>
      <c r="DF55" s="3">
        <v>7.15</v>
      </c>
      <c r="DG55" s="3">
        <v>7.15</v>
      </c>
      <c r="DH55" s="3">
        <v>7.3</v>
      </c>
      <c r="DI55" s="3">
        <v>1</v>
      </c>
      <c r="DJ55" s="3">
        <v>9779469.6999999993</v>
      </c>
      <c r="DK55" s="3">
        <v>0</v>
      </c>
      <c r="DL55" s="3">
        <v>0</v>
      </c>
      <c r="DM55" s="3">
        <v>1158050</v>
      </c>
      <c r="DN55" s="3">
        <v>0</v>
      </c>
      <c r="DO55" s="3">
        <v>440143</v>
      </c>
      <c r="DP55" s="3">
        <v>-358080</v>
      </c>
      <c r="DQ55" s="3">
        <v>-120320</v>
      </c>
      <c r="DR55" s="3">
        <v>82065.48</v>
      </c>
      <c r="DS55" s="3">
        <v>3500</v>
      </c>
      <c r="DT55" s="3">
        <v>31229.32</v>
      </c>
      <c r="DU55" s="3">
        <v>0</v>
      </c>
      <c r="DV55" s="3">
        <v>0</v>
      </c>
      <c r="DW55" s="3">
        <v>0</v>
      </c>
      <c r="DX55" s="3">
        <v>0</v>
      </c>
      <c r="DY55" s="3">
        <v>0</v>
      </c>
      <c r="DZ55" s="3">
        <v>81726.320000000007</v>
      </c>
      <c r="EA55" s="3">
        <v>0</v>
      </c>
      <c r="EB55" s="3">
        <v>0</v>
      </c>
      <c r="EC55" s="3">
        <v>203169</v>
      </c>
      <c r="ED55" s="3">
        <v>224734</v>
      </c>
      <c r="EE55" s="3">
        <v>0.5</v>
      </c>
      <c r="EF55" s="3">
        <v>11494458</v>
      </c>
      <c r="EG55" s="3">
        <v>1367758</v>
      </c>
      <c r="EH55" s="3">
        <v>2438</v>
      </c>
      <c r="EI55" s="2">
        <v>113502</v>
      </c>
      <c r="EJ55" s="2">
        <v>1366338</v>
      </c>
      <c r="EK55" s="2" t="s">
        <v>173</v>
      </c>
      <c r="EL55" s="2" t="s">
        <v>155</v>
      </c>
    </row>
    <row r="56" spans="1:142">
      <c r="A56" s="2" t="s">
        <v>142</v>
      </c>
      <c r="B56" s="2" t="s">
        <v>143</v>
      </c>
      <c r="C56" s="2" t="s">
        <v>528</v>
      </c>
      <c r="D56" s="2" t="s">
        <v>529</v>
      </c>
      <c r="E56" s="2" t="s">
        <v>530</v>
      </c>
      <c r="F56" s="2" t="s">
        <v>531</v>
      </c>
      <c r="G56" s="2" t="s">
        <v>345</v>
      </c>
      <c r="H56" s="2" t="s">
        <v>460</v>
      </c>
      <c r="I56" s="2" t="s">
        <v>520</v>
      </c>
      <c r="J56" s="2" t="s">
        <v>521</v>
      </c>
      <c r="K56" s="2" t="s">
        <v>171</v>
      </c>
      <c r="L56" s="2">
        <v>1</v>
      </c>
      <c r="M56" s="3">
        <v>33</v>
      </c>
      <c r="N56" s="3">
        <v>33</v>
      </c>
      <c r="O56" s="3">
        <v>2500</v>
      </c>
      <c r="P56" s="2" t="s">
        <v>532</v>
      </c>
      <c r="Q56" s="2" t="s">
        <v>152</v>
      </c>
      <c r="R56" s="3">
        <v>500</v>
      </c>
      <c r="S56" s="2" t="s">
        <v>153</v>
      </c>
      <c r="T56" s="2" t="s">
        <v>143</v>
      </c>
      <c r="U56" s="2" t="s">
        <v>152</v>
      </c>
      <c r="V56" s="2" t="s">
        <v>152</v>
      </c>
      <c r="W56" s="3">
        <v>317183.11</v>
      </c>
      <c r="X56" s="3">
        <v>314380.34000000003</v>
      </c>
      <c r="Y56" s="3">
        <v>317932.12</v>
      </c>
      <c r="Z56" s="3">
        <v>315121.06</v>
      </c>
      <c r="AA56" s="3">
        <v>0</v>
      </c>
      <c r="AB56" s="3">
        <v>0</v>
      </c>
      <c r="AC56" s="3">
        <v>0</v>
      </c>
      <c r="AD56" s="3">
        <v>0</v>
      </c>
      <c r="AE56" s="3">
        <v>52181.9</v>
      </c>
      <c r="AF56" s="3">
        <v>51730.73</v>
      </c>
      <c r="AG56" s="3">
        <v>53941.23</v>
      </c>
      <c r="AH56" s="3">
        <v>53468.76</v>
      </c>
      <c r="AI56" s="3">
        <v>136604.88</v>
      </c>
      <c r="AJ56" s="3">
        <v>135704.68</v>
      </c>
      <c r="AK56" s="3">
        <v>0</v>
      </c>
      <c r="AL56" s="3">
        <v>0</v>
      </c>
      <c r="AM56" s="3">
        <v>0</v>
      </c>
      <c r="AN56" s="3">
        <v>0</v>
      </c>
      <c r="AO56" s="3">
        <v>1401385</v>
      </c>
      <c r="AP56" s="3">
        <v>1405530</v>
      </c>
      <c r="AQ56" s="3">
        <v>0</v>
      </c>
      <c r="AR56" s="3">
        <v>0</v>
      </c>
      <c r="AS56" s="3">
        <v>0</v>
      </c>
      <c r="AT56" s="3">
        <v>225585</v>
      </c>
      <c r="AU56" s="3">
        <v>236235</v>
      </c>
      <c r="AV56" s="3">
        <v>247432</v>
      </c>
      <c r="AW56" s="3">
        <v>0</v>
      </c>
      <c r="AX56" s="3">
        <v>2446.5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601321</v>
      </c>
      <c r="CJ56" s="3">
        <v>828.38</v>
      </c>
      <c r="CK56" s="3">
        <v>0</v>
      </c>
      <c r="CL56" s="3">
        <v>0</v>
      </c>
      <c r="CM56" s="3">
        <v>152001</v>
      </c>
      <c r="CN56" s="3">
        <v>50667</v>
      </c>
      <c r="CO56" s="3">
        <v>804209</v>
      </c>
      <c r="CP56" s="3">
        <v>0</v>
      </c>
      <c r="CQ56" s="3">
        <v>0</v>
      </c>
      <c r="CR56" s="3">
        <v>804209</v>
      </c>
      <c r="CS56" s="3">
        <v>2000</v>
      </c>
      <c r="CT56" s="3">
        <v>461820</v>
      </c>
      <c r="CU56" s="3">
        <v>-247432</v>
      </c>
      <c r="CV56" s="3">
        <v>0</v>
      </c>
      <c r="CW56" s="3">
        <v>475</v>
      </c>
      <c r="CX56" s="3">
        <v>950</v>
      </c>
      <c r="CY56" s="3">
        <v>7.15</v>
      </c>
      <c r="CZ56" s="3">
        <v>7.15</v>
      </c>
      <c r="DA56" s="3">
        <v>7.3</v>
      </c>
      <c r="DB56" s="3">
        <v>1</v>
      </c>
      <c r="DC56" s="3">
        <v>0.6</v>
      </c>
      <c r="DD56" s="3">
        <v>475</v>
      </c>
      <c r="DE56" s="3">
        <v>950</v>
      </c>
      <c r="DF56" s="3">
        <v>7.15</v>
      </c>
      <c r="DG56" s="3">
        <v>7.15</v>
      </c>
      <c r="DH56" s="3">
        <v>7.3</v>
      </c>
      <c r="DI56" s="3">
        <v>1</v>
      </c>
      <c r="DJ56" s="3">
        <v>5750094.3499999996</v>
      </c>
      <c r="DK56" s="3">
        <v>0</v>
      </c>
      <c r="DL56" s="3">
        <v>0</v>
      </c>
      <c r="DM56" s="3">
        <v>950000</v>
      </c>
      <c r="DN56" s="3">
        <v>0</v>
      </c>
      <c r="DO56" s="3">
        <v>461820</v>
      </c>
      <c r="DP56" s="3">
        <v>-247432</v>
      </c>
      <c r="DQ56" s="3">
        <v>0</v>
      </c>
      <c r="DR56" s="3">
        <v>48252.54</v>
      </c>
      <c r="DS56" s="3">
        <v>3500</v>
      </c>
      <c r="DT56" s="3">
        <v>-94195.16</v>
      </c>
      <c r="DU56" s="3">
        <v>0</v>
      </c>
      <c r="DV56" s="3">
        <v>0</v>
      </c>
      <c r="DW56" s="3">
        <v>0</v>
      </c>
      <c r="DX56" s="3">
        <v>529.30999999999995</v>
      </c>
      <c r="DY56" s="3">
        <v>0</v>
      </c>
      <c r="DZ56" s="3">
        <v>153236.84</v>
      </c>
      <c r="EA56" s="3">
        <v>0</v>
      </c>
      <c r="EB56" s="3">
        <v>0</v>
      </c>
      <c r="EC56" s="3">
        <v>0</v>
      </c>
      <c r="ED56" s="3">
        <v>0</v>
      </c>
      <c r="EE56" s="3">
        <v>-0.04</v>
      </c>
      <c r="EF56" s="3">
        <v>7120001</v>
      </c>
      <c r="EG56" s="3">
        <v>804209</v>
      </c>
      <c r="EH56" s="3">
        <v>1618.12</v>
      </c>
      <c r="EI56" s="2">
        <v>601321</v>
      </c>
      <c r="EJ56" s="2">
        <v>800064</v>
      </c>
      <c r="EK56" s="2" t="s">
        <v>154</v>
      </c>
      <c r="EL56" s="2" t="s">
        <v>162</v>
      </c>
    </row>
    <row r="57" spans="1:142">
      <c r="A57" s="2" t="s">
        <v>142</v>
      </c>
      <c r="B57" s="2" t="s">
        <v>143</v>
      </c>
      <c r="C57" s="2" t="s">
        <v>533</v>
      </c>
      <c r="D57" s="2" t="s">
        <v>534</v>
      </c>
      <c r="E57" s="2" t="s">
        <v>535</v>
      </c>
      <c r="F57" s="2" t="s">
        <v>536</v>
      </c>
      <c r="G57" s="2" t="s">
        <v>537</v>
      </c>
      <c r="H57" s="2" t="s">
        <v>504</v>
      </c>
      <c r="I57" s="2" t="s">
        <v>505</v>
      </c>
      <c r="J57" s="2" t="s">
        <v>538</v>
      </c>
      <c r="K57" s="2" t="s">
        <v>171</v>
      </c>
      <c r="L57" s="2">
        <v>1</v>
      </c>
      <c r="M57" s="3">
        <v>33</v>
      </c>
      <c r="N57" s="3">
        <v>33</v>
      </c>
      <c r="O57" s="3">
        <v>6000</v>
      </c>
      <c r="P57" s="2" t="s">
        <v>539</v>
      </c>
      <c r="Q57" s="2" t="s">
        <v>152</v>
      </c>
      <c r="R57" s="3">
        <v>2500</v>
      </c>
      <c r="S57" s="2" t="s">
        <v>153</v>
      </c>
      <c r="T57" s="2" t="s">
        <v>143</v>
      </c>
      <c r="U57" s="2" t="s">
        <v>152</v>
      </c>
      <c r="V57" s="2" t="s">
        <v>152</v>
      </c>
      <c r="W57" s="3">
        <v>141642.43</v>
      </c>
      <c r="X57" s="3">
        <v>140375.69</v>
      </c>
      <c r="Y57" s="3">
        <v>142504.62</v>
      </c>
      <c r="Z57" s="3">
        <v>141221.64000000001</v>
      </c>
      <c r="AA57" s="3">
        <v>0</v>
      </c>
      <c r="AB57" s="3">
        <v>0</v>
      </c>
      <c r="AC57" s="3">
        <v>0</v>
      </c>
      <c r="AD57" s="3">
        <v>0</v>
      </c>
      <c r="AE57" s="3">
        <v>23482.99</v>
      </c>
      <c r="AF57" s="3">
        <v>23271.59</v>
      </c>
      <c r="AG57" s="3">
        <v>24010.73</v>
      </c>
      <c r="AH57" s="3">
        <v>23795.48</v>
      </c>
      <c r="AI57" s="3">
        <v>61815.73</v>
      </c>
      <c r="AJ57" s="3">
        <v>61413.51</v>
      </c>
      <c r="AK57" s="3">
        <v>0</v>
      </c>
      <c r="AL57" s="3">
        <v>0</v>
      </c>
      <c r="AM57" s="3">
        <v>0</v>
      </c>
      <c r="AN57" s="3">
        <v>0</v>
      </c>
      <c r="AO57" s="3">
        <v>3166850</v>
      </c>
      <c r="AP57" s="3">
        <v>3207450</v>
      </c>
      <c r="AQ57" s="3">
        <v>0</v>
      </c>
      <c r="AR57" s="3">
        <v>0</v>
      </c>
      <c r="AS57" s="3">
        <v>0</v>
      </c>
      <c r="AT57" s="3">
        <v>528500</v>
      </c>
      <c r="AU57" s="3">
        <v>538125</v>
      </c>
      <c r="AV57" s="3">
        <v>1005550</v>
      </c>
      <c r="AW57" s="3">
        <v>0</v>
      </c>
      <c r="AX57" s="3">
        <v>5085</v>
      </c>
      <c r="AY57" s="3">
        <v>28893</v>
      </c>
      <c r="AZ57" s="3">
        <v>0</v>
      </c>
      <c r="BA57" s="3">
        <v>8318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>
        <v>0</v>
      </c>
      <c r="BW57" s="3">
        <v>0</v>
      </c>
      <c r="BX57" s="3">
        <v>0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3178557</v>
      </c>
      <c r="CP57" s="3">
        <v>0</v>
      </c>
      <c r="CQ57" s="3">
        <v>0</v>
      </c>
      <c r="CR57" s="3">
        <v>3178557</v>
      </c>
      <c r="CS57" s="3">
        <v>5085</v>
      </c>
      <c r="CT57" s="3">
        <v>1057344</v>
      </c>
      <c r="CU57" s="3">
        <v>-1005550</v>
      </c>
      <c r="CV57" s="3">
        <v>0</v>
      </c>
      <c r="CW57" s="3">
        <v>475</v>
      </c>
      <c r="CX57" s="3">
        <v>950</v>
      </c>
      <c r="CY57" s="3">
        <v>7.15</v>
      </c>
      <c r="CZ57" s="3">
        <v>7.15</v>
      </c>
      <c r="DA57" s="3">
        <v>7.3</v>
      </c>
      <c r="DB57" s="3">
        <v>1</v>
      </c>
      <c r="DC57" s="3">
        <v>0.6</v>
      </c>
      <c r="DD57" s="3">
        <v>475</v>
      </c>
      <c r="DE57" s="3">
        <v>950</v>
      </c>
      <c r="DF57" s="3">
        <v>7.15</v>
      </c>
      <c r="DG57" s="3">
        <v>7.15</v>
      </c>
      <c r="DH57" s="3">
        <v>7.3</v>
      </c>
      <c r="DI57" s="3">
        <v>1</v>
      </c>
      <c r="DJ57" s="3">
        <v>22726682.550000001</v>
      </c>
      <c r="DK57" s="3">
        <v>0</v>
      </c>
      <c r="DL57" s="3">
        <v>0</v>
      </c>
      <c r="DM57" s="3">
        <v>2415375</v>
      </c>
      <c r="DN57" s="3">
        <v>0</v>
      </c>
      <c r="DO57" s="3">
        <v>1057344</v>
      </c>
      <c r="DP57" s="3">
        <v>-1005550</v>
      </c>
      <c r="DQ57" s="3">
        <v>0</v>
      </c>
      <c r="DR57" s="3">
        <v>190713.42</v>
      </c>
      <c r="DS57" s="3">
        <v>3500</v>
      </c>
      <c r="DT57" s="3">
        <v>-700480.84</v>
      </c>
      <c r="DU57" s="3">
        <v>0</v>
      </c>
      <c r="DV57" s="3">
        <v>0</v>
      </c>
      <c r="DW57" s="3">
        <v>0</v>
      </c>
      <c r="DX57" s="3">
        <v>0</v>
      </c>
      <c r="DY57" s="3">
        <v>0</v>
      </c>
      <c r="DZ57" s="3">
        <v>196143.16</v>
      </c>
      <c r="EA57" s="3">
        <v>0</v>
      </c>
      <c r="EB57" s="3">
        <v>0</v>
      </c>
      <c r="EC57" s="3">
        <v>51718</v>
      </c>
      <c r="ED57" s="3">
        <v>57208</v>
      </c>
      <c r="EE57" s="3">
        <v>-0.13</v>
      </c>
      <c r="EF57" s="3">
        <v>25693134</v>
      </c>
      <c r="EG57" s="3">
        <v>3178557</v>
      </c>
      <c r="EH57" s="3">
        <v>5085</v>
      </c>
      <c r="EI57" s="2">
        <v>28893</v>
      </c>
      <c r="EJ57" s="2">
        <v>3137957</v>
      </c>
      <c r="EK57" s="2" t="s">
        <v>173</v>
      </c>
      <c r="EL57" s="2" t="s">
        <v>155</v>
      </c>
    </row>
    <row r="58" spans="1:142">
      <c r="A58" s="2" t="s">
        <v>142</v>
      </c>
      <c r="B58" s="2" t="s">
        <v>143</v>
      </c>
      <c r="C58" s="2" t="s">
        <v>540</v>
      </c>
      <c r="D58" s="2" t="s">
        <v>541</v>
      </c>
      <c r="E58" s="2" t="s">
        <v>542</v>
      </c>
      <c r="F58" s="2" t="s">
        <v>543</v>
      </c>
      <c r="G58" s="2" t="s">
        <v>544</v>
      </c>
      <c r="H58" s="2" t="s">
        <v>479</v>
      </c>
      <c r="I58" s="2" t="s">
        <v>487</v>
      </c>
      <c r="J58" s="2" t="s">
        <v>487</v>
      </c>
      <c r="K58" s="2" t="s">
        <v>171</v>
      </c>
      <c r="L58" s="2">
        <v>1</v>
      </c>
      <c r="M58" s="3">
        <v>33</v>
      </c>
      <c r="N58" s="3">
        <v>33</v>
      </c>
      <c r="O58" s="3">
        <v>1501</v>
      </c>
      <c r="P58" s="2" t="s">
        <v>545</v>
      </c>
      <c r="Q58" s="2" t="s">
        <v>152</v>
      </c>
      <c r="R58" s="3">
        <v>1000</v>
      </c>
      <c r="S58" s="2" t="s">
        <v>153</v>
      </c>
      <c r="T58" s="2" t="s">
        <v>143</v>
      </c>
      <c r="U58" s="2" t="s">
        <v>152</v>
      </c>
      <c r="V58" s="2" t="s">
        <v>152</v>
      </c>
      <c r="W58" s="3">
        <v>36557.089999999997</v>
      </c>
      <c r="X58" s="3">
        <v>36107.800000000003</v>
      </c>
      <c r="Y58" s="3">
        <v>36818.6</v>
      </c>
      <c r="Z58" s="3">
        <v>36355.46</v>
      </c>
      <c r="AA58" s="3">
        <v>0</v>
      </c>
      <c r="AB58" s="3">
        <v>0</v>
      </c>
      <c r="AC58" s="3">
        <v>0</v>
      </c>
      <c r="AD58" s="3">
        <v>0</v>
      </c>
      <c r="AE58" s="3">
        <v>5965.44</v>
      </c>
      <c r="AF58" s="3">
        <v>5888.23</v>
      </c>
      <c r="AG58" s="3">
        <v>6241.95</v>
      </c>
      <c r="AH58" s="3">
        <v>6162.79</v>
      </c>
      <c r="AI58" s="3">
        <v>12164.22</v>
      </c>
      <c r="AJ58" s="3">
        <v>12013.55</v>
      </c>
      <c r="AK58" s="3">
        <v>0</v>
      </c>
      <c r="AL58" s="3">
        <v>0</v>
      </c>
      <c r="AM58" s="3">
        <v>0</v>
      </c>
      <c r="AN58" s="3">
        <v>0</v>
      </c>
      <c r="AO58" s="3">
        <v>449290</v>
      </c>
      <c r="AP58" s="3">
        <v>463140</v>
      </c>
      <c r="AQ58" s="3">
        <v>0</v>
      </c>
      <c r="AR58" s="3">
        <v>0</v>
      </c>
      <c r="AS58" s="3">
        <v>0</v>
      </c>
      <c r="AT58" s="3">
        <v>77210</v>
      </c>
      <c r="AU58" s="3">
        <v>79160</v>
      </c>
      <c r="AV58" s="3">
        <v>77414</v>
      </c>
      <c r="AW58" s="3">
        <v>0</v>
      </c>
      <c r="AX58" s="3">
        <v>906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220146</v>
      </c>
      <c r="CJ58" s="3">
        <v>100.5</v>
      </c>
      <c r="CK58" s="3">
        <v>0</v>
      </c>
      <c r="CL58" s="3">
        <v>0</v>
      </c>
      <c r="CM58" s="3">
        <v>54654</v>
      </c>
      <c r="CN58" s="3">
        <v>18602</v>
      </c>
      <c r="CO58" s="3">
        <v>242994</v>
      </c>
      <c r="CP58" s="3">
        <v>0</v>
      </c>
      <c r="CQ58" s="3">
        <v>0</v>
      </c>
      <c r="CR58" s="3">
        <v>242994</v>
      </c>
      <c r="CS58" s="3">
        <v>1200.8</v>
      </c>
      <c r="CT58" s="3">
        <v>156370</v>
      </c>
      <c r="CU58" s="3">
        <v>-77414</v>
      </c>
      <c r="CV58" s="3">
        <v>0</v>
      </c>
      <c r="CW58" s="3">
        <v>475</v>
      </c>
      <c r="CX58" s="3">
        <v>950</v>
      </c>
      <c r="CY58" s="3">
        <v>7.15</v>
      </c>
      <c r="CZ58" s="3">
        <v>7.15</v>
      </c>
      <c r="DA58" s="3">
        <v>7.3</v>
      </c>
      <c r="DB58" s="3">
        <v>1</v>
      </c>
      <c r="DC58" s="3">
        <v>0.6</v>
      </c>
      <c r="DD58" s="3">
        <v>475</v>
      </c>
      <c r="DE58" s="3">
        <v>950</v>
      </c>
      <c r="DF58" s="3">
        <v>7.15</v>
      </c>
      <c r="DG58" s="3">
        <v>7.15</v>
      </c>
      <c r="DH58" s="3">
        <v>7.3</v>
      </c>
      <c r="DI58" s="3">
        <v>1</v>
      </c>
      <c r="DJ58" s="3">
        <v>1737407.1</v>
      </c>
      <c r="DK58" s="3">
        <v>0</v>
      </c>
      <c r="DL58" s="3">
        <v>0</v>
      </c>
      <c r="DM58" s="3">
        <v>570380</v>
      </c>
      <c r="DN58" s="3">
        <v>0</v>
      </c>
      <c r="DO58" s="3">
        <v>156370</v>
      </c>
      <c r="DP58" s="3">
        <v>-77414</v>
      </c>
      <c r="DQ58" s="3">
        <v>0</v>
      </c>
      <c r="DR58" s="3">
        <v>14579.64</v>
      </c>
      <c r="DS58" s="3">
        <v>3500</v>
      </c>
      <c r="DT58" s="3">
        <v>395311.82</v>
      </c>
      <c r="DU58" s="3">
        <v>-418519</v>
      </c>
      <c r="DV58" s="3">
        <v>0</v>
      </c>
      <c r="DW58" s="3">
        <v>0</v>
      </c>
      <c r="DX58" s="3">
        <v>0</v>
      </c>
      <c r="DY58" s="3">
        <v>0</v>
      </c>
      <c r="DZ58" s="3">
        <v>61294.74</v>
      </c>
      <c r="EA58" s="3">
        <v>0</v>
      </c>
      <c r="EB58" s="3">
        <v>0</v>
      </c>
      <c r="EC58" s="3">
        <v>394061</v>
      </c>
      <c r="ED58" s="3">
        <v>435889.08</v>
      </c>
      <c r="EE58" s="3">
        <v>0.44</v>
      </c>
      <c r="EF58" s="3">
        <v>2877549</v>
      </c>
      <c r="EG58" s="3">
        <v>242994</v>
      </c>
      <c r="EH58" s="3">
        <v>805.5</v>
      </c>
      <c r="EI58" s="2">
        <v>220146</v>
      </c>
      <c r="EJ58" s="2">
        <v>229144</v>
      </c>
      <c r="EK58" s="2" t="s">
        <v>154</v>
      </c>
      <c r="EL58" s="2" t="s">
        <v>155</v>
      </c>
    </row>
    <row r="59" spans="1:142">
      <c r="A59" s="2" t="s">
        <v>142</v>
      </c>
      <c r="B59" s="2" t="s">
        <v>143</v>
      </c>
      <c r="C59" s="2" t="s">
        <v>546</v>
      </c>
      <c r="D59" s="2" t="s">
        <v>547</v>
      </c>
      <c r="E59" s="2" t="s">
        <v>548</v>
      </c>
      <c r="F59" s="2" t="s">
        <v>549</v>
      </c>
      <c r="G59" s="2" t="s">
        <v>550</v>
      </c>
      <c r="H59" s="2" t="s">
        <v>460</v>
      </c>
      <c r="I59" s="2" t="s">
        <v>468</v>
      </c>
      <c r="J59" s="2" t="s">
        <v>468</v>
      </c>
      <c r="K59" s="2" t="s">
        <v>171</v>
      </c>
      <c r="L59" s="2">
        <v>1</v>
      </c>
      <c r="M59" s="3">
        <v>33</v>
      </c>
      <c r="N59" s="3">
        <v>33</v>
      </c>
      <c r="O59" s="3">
        <v>2501</v>
      </c>
      <c r="P59" s="2" t="s">
        <v>551</v>
      </c>
      <c r="Q59" s="2" t="s">
        <v>152</v>
      </c>
      <c r="R59" s="3">
        <v>1000</v>
      </c>
      <c r="S59" s="2" t="s">
        <v>153</v>
      </c>
      <c r="T59" s="2" t="s">
        <v>143</v>
      </c>
      <c r="U59" s="2" t="s">
        <v>152</v>
      </c>
      <c r="V59" s="2" t="s">
        <v>152</v>
      </c>
      <c r="W59" s="3">
        <v>33965.160000000003</v>
      </c>
      <c r="X59" s="3">
        <v>33561.660000000003</v>
      </c>
      <c r="Y59" s="3">
        <v>35601.599999999999</v>
      </c>
      <c r="Z59" s="3">
        <v>35178.370000000003</v>
      </c>
      <c r="AA59" s="3">
        <v>0</v>
      </c>
      <c r="AB59" s="3">
        <v>0</v>
      </c>
      <c r="AC59" s="3">
        <v>0</v>
      </c>
      <c r="AD59" s="3">
        <v>0</v>
      </c>
      <c r="AE59" s="3">
        <v>5772.93</v>
      </c>
      <c r="AF59" s="3">
        <v>5704.3010000000004</v>
      </c>
      <c r="AG59" s="3">
        <v>6153.46</v>
      </c>
      <c r="AH59" s="3">
        <v>6080.32</v>
      </c>
      <c r="AI59" s="3">
        <v>8829.77</v>
      </c>
      <c r="AJ59" s="3">
        <v>8723.2199999999993</v>
      </c>
      <c r="AK59" s="3">
        <v>2932.09</v>
      </c>
      <c r="AL59" s="3">
        <v>2898.2</v>
      </c>
      <c r="AM59" s="3">
        <v>0</v>
      </c>
      <c r="AN59" s="3">
        <v>0</v>
      </c>
      <c r="AO59" s="3">
        <v>403500</v>
      </c>
      <c r="AP59" s="3">
        <v>423230</v>
      </c>
      <c r="AQ59" s="3">
        <v>0</v>
      </c>
      <c r="AR59" s="3">
        <v>0</v>
      </c>
      <c r="AS59" s="3">
        <v>0</v>
      </c>
      <c r="AT59" s="3">
        <v>68629</v>
      </c>
      <c r="AU59" s="3">
        <v>73140</v>
      </c>
      <c r="AV59" s="3">
        <v>10310</v>
      </c>
      <c r="AW59" s="3">
        <v>2179</v>
      </c>
      <c r="AX59" s="3">
        <v>864.5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380453</v>
      </c>
      <c r="BR59" s="3">
        <v>578.4</v>
      </c>
      <c r="BS59" s="3">
        <v>62365</v>
      </c>
      <c r="BT59" s="3">
        <v>65464</v>
      </c>
      <c r="BU59" s="3">
        <v>96240</v>
      </c>
      <c r="BV59" s="3">
        <v>31711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100040</v>
      </c>
      <c r="CP59" s="3">
        <v>0</v>
      </c>
      <c r="CQ59" s="3">
        <v>0</v>
      </c>
      <c r="CR59" s="3">
        <v>100040</v>
      </c>
      <c r="CS59" s="3">
        <v>2000.8</v>
      </c>
      <c r="CT59" s="3">
        <v>13940</v>
      </c>
      <c r="CU59" s="3">
        <v>-10310</v>
      </c>
      <c r="CV59" s="3">
        <v>-2179</v>
      </c>
      <c r="CW59" s="3">
        <v>475</v>
      </c>
      <c r="CX59" s="3">
        <v>950</v>
      </c>
      <c r="CY59" s="3">
        <v>7.15</v>
      </c>
      <c r="CZ59" s="3">
        <v>7.15</v>
      </c>
      <c r="DA59" s="3">
        <v>7.3</v>
      </c>
      <c r="DB59" s="3">
        <v>1</v>
      </c>
      <c r="DC59" s="3">
        <v>0.6</v>
      </c>
      <c r="DD59" s="3">
        <v>475</v>
      </c>
      <c r="DE59" s="3">
        <v>950</v>
      </c>
      <c r="DF59" s="3">
        <v>7.15</v>
      </c>
      <c r="DG59" s="3">
        <v>7.15</v>
      </c>
      <c r="DH59" s="3">
        <v>7.3</v>
      </c>
      <c r="DI59" s="3">
        <v>1</v>
      </c>
      <c r="DJ59" s="3">
        <v>715286</v>
      </c>
      <c r="DK59" s="3">
        <v>0</v>
      </c>
      <c r="DL59" s="3">
        <v>0</v>
      </c>
      <c r="DM59" s="3">
        <v>950380</v>
      </c>
      <c r="DN59" s="3">
        <v>0</v>
      </c>
      <c r="DO59" s="3">
        <v>13940</v>
      </c>
      <c r="DP59" s="3">
        <v>-10310</v>
      </c>
      <c r="DQ59" s="3">
        <v>-2179</v>
      </c>
      <c r="DR59" s="3">
        <v>2566.62</v>
      </c>
      <c r="DS59" s="3">
        <v>3500</v>
      </c>
      <c r="DT59" s="3">
        <v>94400.56</v>
      </c>
      <c r="DU59" s="3">
        <v>0</v>
      </c>
      <c r="DV59" s="3">
        <v>0</v>
      </c>
      <c r="DW59" s="3">
        <v>9754.26</v>
      </c>
      <c r="DX59" s="3">
        <v>0</v>
      </c>
      <c r="DY59" s="3">
        <v>0</v>
      </c>
      <c r="DZ59" s="3">
        <v>40863.160000000003</v>
      </c>
      <c r="EA59" s="3">
        <v>0</v>
      </c>
      <c r="EB59" s="3">
        <v>0</v>
      </c>
      <c r="EC59" s="3">
        <v>0</v>
      </c>
      <c r="ED59" s="3">
        <v>0</v>
      </c>
      <c r="EE59" s="3">
        <v>-0.44</v>
      </c>
      <c r="EF59" s="3">
        <v>1789827</v>
      </c>
      <c r="EG59" s="3">
        <v>42777</v>
      </c>
      <c r="EH59" s="3">
        <v>286.10000000000002</v>
      </c>
      <c r="EI59" s="2">
        <v>380453</v>
      </c>
      <c r="EJ59" s="2">
        <v>23047</v>
      </c>
      <c r="EK59" s="2" t="s">
        <v>173</v>
      </c>
      <c r="EL59" s="2" t="s">
        <v>162</v>
      </c>
    </row>
    <row r="60" spans="1:142">
      <c r="A60" s="2" t="s">
        <v>142</v>
      </c>
      <c r="B60" s="2" t="s">
        <v>143</v>
      </c>
      <c r="C60" s="2" t="s">
        <v>552</v>
      </c>
      <c r="D60" s="2" t="s">
        <v>553</v>
      </c>
      <c r="E60" s="2" t="s">
        <v>554</v>
      </c>
      <c r="F60" s="2" t="s">
        <v>555</v>
      </c>
      <c r="G60" s="2" t="s">
        <v>556</v>
      </c>
      <c r="H60" s="2" t="s">
        <v>557</v>
      </c>
      <c r="I60" s="2" t="s">
        <v>557</v>
      </c>
      <c r="J60" s="2" t="s">
        <v>558</v>
      </c>
      <c r="K60" s="2" t="s">
        <v>171</v>
      </c>
      <c r="L60" s="2">
        <v>1</v>
      </c>
      <c r="M60" s="3">
        <v>33</v>
      </c>
      <c r="N60" s="3">
        <v>33</v>
      </c>
      <c r="O60" s="3">
        <v>2900</v>
      </c>
      <c r="P60" s="2" t="s">
        <v>559</v>
      </c>
      <c r="Q60" s="2" t="s">
        <v>152</v>
      </c>
      <c r="R60" s="3">
        <v>1000</v>
      </c>
      <c r="S60" s="2" t="s">
        <v>153</v>
      </c>
      <c r="T60" s="2" t="s">
        <v>143</v>
      </c>
      <c r="U60" s="2" t="s">
        <v>152</v>
      </c>
      <c r="V60" s="2" t="s">
        <v>152</v>
      </c>
      <c r="W60" s="3">
        <v>237780.01</v>
      </c>
      <c r="X60" s="3">
        <v>236325.33</v>
      </c>
      <c r="Y60" s="3">
        <v>238588.96</v>
      </c>
      <c r="Z60" s="3">
        <v>237133.4</v>
      </c>
      <c r="AA60" s="3">
        <v>0</v>
      </c>
      <c r="AB60" s="3">
        <v>0</v>
      </c>
      <c r="AC60" s="3">
        <v>0</v>
      </c>
      <c r="AD60" s="3">
        <v>0</v>
      </c>
      <c r="AE60" s="3">
        <v>38838.79</v>
      </c>
      <c r="AF60" s="3">
        <v>38605.31</v>
      </c>
      <c r="AG60" s="3">
        <v>40108.160000000003</v>
      </c>
      <c r="AH60" s="3">
        <v>39861.599999999999</v>
      </c>
      <c r="AI60" s="3">
        <v>113319.89</v>
      </c>
      <c r="AJ60" s="3">
        <v>112834.94</v>
      </c>
      <c r="AK60" s="3">
        <v>0</v>
      </c>
      <c r="AL60" s="3">
        <v>0</v>
      </c>
      <c r="AM60" s="3">
        <v>0</v>
      </c>
      <c r="AN60" s="3">
        <v>0</v>
      </c>
      <c r="AO60" s="3">
        <v>1454680</v>
      </c>
      <c r="AP60" s="3">
        <v>1455560</v>
      </c>
      <c r="AQ60" s="3">
        <v>0</v>
      </c>
      <c r="AR60" s="3">
        <v>0</v>
      </c>
      <c r="AS60" s="3">
        <v>0</v>
      </c>
      <c r="AT60" s="3">
        <v>233480</v>
      </c>
      <c r="AU60" s="3">
        <v>246560</v>
      </c>
      <c r="AV60" s="3">
        <v>381541</v>
      </c>
      <c r="AW60" s="3">
        <v>0</v>
      </c>
      <c r="AX60" s="3">
        <v>2463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  <c r="BT60" s="3">
        <v>0</v>
      </c>
      <c r="BU60" s="3">
        <v>0</v>
      </c>
      <c r="BV60" s="3">
        <v>0</v>
      </c>
      <c r="BW60" s="3">
        <v>0</v>
      </c>
      <c r="BX60" s="3">
        <v>0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306849</v>
      </c>
      <c r="CJ60" s="3">
        <v>419.53</v>
      </c>
      <c r="CK60" s="3">
        <v>0</v>
      </c>
      <c r="CL60" s="3">
        <v>0</v>
      </c>
      <c r="CM60" s="3">
        <v>77557</v>
      </c>
      <c r="CN60" s="3">
        <v>25852</v>
      </c>
      <c r="CO60" s="3">
        <v>1148711</v>
      </c>
      <c r="CP60" s="3">
        <v>0</v>
      </c>
      <c r="CQ60" s="3">
        <v>0</v>
      </c>
      <c r="CR60" s="3">
        <v>1148711</v>
      </c>
      <c r="CS60" s="3">
        <v>2320</v>
      </c>
      <c r="CT60" s="3">
        <v>480040</v>
      </c>
      <c r="CU60" s="3">
        <v>-381541</v>
      </c>
      <c r="CV60" s="3">
        <v>0</v>
      </c>
      <c r="CW60" s="3">
        <v>475</v>
      </c>
      <c r="CX60" s="3">
        <v>950</v>
      </c>
      <c r="CY60" s="3">
        <v>7.15</v>
      </c>
      <c r="CZ60" s="3">
        <v>7.15</v>
      </c>
      <c r="DA60" s="3">
        <v>7.3</v>
      </c>
      <c r="DB60" s="3">
        <v>1</v>
      </c>
      <c r="DC60" s="3">
        <v>0.6</v>
      </c>
      <c r="DD60" s="3">
        <v>475</v>
      </c>
      <c r="DE60" s="3">
        <v>950</v>
      </c>
      <c r="DF60" s="3">
        <v>7.15</v>
      </c>
      <c r="DG60" s="3">
        <v>7.15</v>
      </c>
      <c r="DH60" s="3">
        <v>7.3</v>
      </c>
      <c r="DI60" s="3">
        <v>1</v>
      </c>
      <c r="DJ60" s="3">
        <v>8213283.6500000004</v>
      </c>
      <c r="DK60" s="3">
        <v>0</v>
      </c>
      <c r="DL60" s="3">
        <v>0</v>
      </c>
      <c r="DM60" s="3">
        <v>1102000</v>
      </c>
      <c r="DN60" s="3">
        <v>0</v>
      </c>
      <c r="DO60" s="3">
        <v>480040</v>
      </c>
      <c r="DP60" s="3">
        <v>-381541</v>
      </c>
      <c r="DQ60" s="3">
        <v>0</v>
      </c>
      <c r="DR60" s="3">
        <v>68922.66</v>
      </c>
      <c r="DS60" s="3">
        <v>3500</v>
      </c>
      <c r="DT60" s="3">
        <v>-299814.68</v>
      </c>
      <c r="DU60" s="3">
        <v>0</v>
      </c>
      <c r="DV60" s="3">
        <v>0</v>
      </c>
      <c r="DW60" s="3">
        <v>0</v>
      </c>
      <c r="DX60" s="3">
        <v>0</v>
      </c>
      <c r="DY60" s="3">
        <v>0</v>
      </c>
      <c r="DZ60" s="3">
        <v>81726.320000000007</v>
      </c>
      <c r="EA60" s="3">
        <v>0</v>
      </c>
      <c r="EB60" s="3">
        <v>0</v>
      </c>
      <c r="EC60" s="3">
        <v>0</v>
      </c>
      <c r="ED60" s="3">
        <v>0</v>
      </c>
      <c r="EE60" s="3">
        <v>0.37</v>
      </c>
      <c r="EF60" s="3">
        <v>9567932</v>
      </c>
      <c r="EG60" s="3">
        <v>1148711</v>
      </c>
      <c r="EH60" s="3">
        <v>2043.47</v>
      </c>
      <c r="EI60" s="2">
        <v>306849</v>
      </c>
      <c r="EJ60" s="2">
        <v>1147831</v>
      </c>
      <c r="EK60" s="2" t="s">
        <v>154</v>
      </c>
      <c r="EL60" s="2" t="s">
        <v>162</v>
      </c>
    </row>
    <row r="61" spans="1:142">
      <c r="A61" s="2" t="s">
        <v>142</v>
      </c>
      <c r="B61" s="2" t="s">
        <v>143</v>
      </c>
      <c r="C61" s="2" t="s">
        <v>560</v>
      </c>
      <c r="D61" s="2" t="s">
        <v>342</v>
      </c>
      <c r="E61" s="2" t="s">
        <v>561</v>
      </c>
      <c r="F61" s="2" t="s">
        <v>531</v>
      </c>
      <c r="G61" s="2" t="s">
        <v>345</v>
      </c>
      <c r="H61" s="2" t="s">
        <v>479</v>
      </c>
      <c r="I61" s="2" t="s">
        <v>487</v>
      </c>
      <c r="J61" s="2" t="s">
        <v>487</v>
      </c>
      <c r="K61" s="2" t="s">
        <v>171</v>
      </c>
      <c r="L61" s="2">
        <v>1</v>
      </c>
      <c r="M61" s="3">
        <v>33</v>
      </c>
      <c r="N61" s="3">
        <v>33</v>
      </c>
      <c r="O61" s="3">
        <v>4000</v>
      </c>
      <c r="P61" s="2" t="s">
        <v>562</v>
      </c>
      <c r="Q61" s="2" t="s">
        <v>152</v>
      </c>
      <c r="R61" s="3">
        <v>1000</v>
      </c>
      <c r="S61" s="2" t="s">
        <v>153</v>
      </c>
      <c r="T61" s="2" t="s">
        <v>143</v>
      </c>
      <c r="U61" s="2" t="s">
        <v>152</v>
      </c>
      <c r="V61" s="2" t="s">
        <v>152</v>
      </c>
      <c r="W61" s="3">
        <v>234722.91</v>
      </c>
      <c r="X61" s="3">
        <v>232924.21</v>
      </c>
      <c r="Y61" s="3">
        <v>235312.54</v>
      </c>
      <c r="Z61" s="3">
        <v>233511.36</v>
      </c>
      <c r="AA61" s="3">
        <v>0</v>
      </c>
      <c r="AB61" s="3">
        <v>0</v>
      </c>
      <c r="AC61" s="3">
        <v>0</v>
      </c>
      <c r="AD61" s="3">
        <v>0</v>
      </c>
      <c r="AE61" s="3">
        <v>39737.589999999997</v>
      </c>
      <c r="AF61" s="3">
        <v>39440.51</v>
      </c>
      <c r="AG61" s="3">
        <v>39178.620000000003</v>
      </c>
      <c r="AH61" s="3">
        <v>38881.22</v>
      </c>
      <c r="AI61" s="3">
        <v>103741.94</v>
      </c>
      <c r="AJ61" s="3">
        <v>103171.18</v>
      </c>
      <c r="AK61" s="3">
        <v>0</v>
      </c>
      <c r="AL61" s="3">
        <v>0</v>
      </c>
      <c r="AM61" s="3">
        <v>0</v>
      </c>
      <c r="AN61" s="3">
        <v>0</v>
      </c>
      <c r="AO61" s="3">
        <v>1798700</v>
      </c>
      <c r="AP61" s="3">
        <v>1801180</v>
      </c>
      <c r="AQ61" s="3">
        <v>0</v>
      </c>
      <c r="AR61" s="3">
        <v>0</v>
      </c>
      <c r="AS61" s="3">
        <v>0</v>
      </c>
      <c r="AT61" s="3">
        <v>297080</v>
      </c>
      <c r="AU61" s="3">
        <v>297400</v>
      </c>
      <c r="AV61" s="3">
        <v>368168</v>
      </c>
      <c r="AW61" s="3">
        <v>0</v>
      </c>
      <c r="AX61" s="3">
        <v>3012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599957</v>
      </c>
      <c r="CJ61" s="3">
        <v>822.12</v>
      </c>
      <c r="CK61" s="3">
        <v>0</v>
      </c>
      <c r="CL61" s="3">
        <v>0</v>
      </c>
      <c r="CM61" s="3">
        <v>151925</v>
      </c>
      <c r="CN61" s="3">
        <v>50667</v>
      </c>
      <c r="CO61" s="3">
        <v>1201223</v>
      </c>
      <c r="CP61" s="3">
        <v>0</v>
      </c>
      <c r="CQ61" s="3">
        <v>0</v>
      </c>
      <c r="CR61" s="3">
        <v>1201223</v>
      </c>
      <c r="CS61" s="3">
        <v>3200</v>
      </c>
      <c r="CT61" s="3">
        <v>594480</v>
      </c>
      <c r="CU61" s="3">
        <v>-368168</v>
      </c>
      <c r="CV61" s="3">
        <v>0</v>
      </c>
      <c r="CW61" s="3">
        <v>475</v>
      </c>
      <c r="CX61" s="3">
        <v>950</v>
      </c>
      <c r="CY61" s="3">
        <v>7.15</v>
      </c>
      <c r="CZ61" s="3">
        <v>7.15</v>
      </c>
      <c r="DA61" s="3">
        <v>7.3</v>
      </c>
      <c r="DB61" s="3">
        <v>1</v>
      </c>
      <c r="DC61" s="3">
        <v>0.6</v>
      </c>
      <c r="DD61" s="3">
        <v>475</v>
      </c>
      <c r="DE61" s="3">
        <v>950</v>
      </c>
      <c r="DF61" s="3">
        <v>7.15</v>
      </c>
      <c r="DG61" s="3">
        <v>7.15</v>
      </c>
      <c r="DH61" s="3">
        <v>7.3</v>
      </c>
      <c r="DI61" s="3">
        <v>1</v>
      </c>
      <c r="DJ61" s="3">
        <v>8588744.4499999993</v>
      </c>
      <c r="DK61" s="3">
        <v>0</v>
      </c>
      <c r="DL61" s="3">
        <v>0</v>
      </c>
      <c r="DM61" s="3">
        <v>1520000</v>
      </c>
      <c r="DN61" s="3">
        <v>0</v>
      </c>
      <c r="DO61" s="3">
        <v>594480</v>
      </c>
      <c r="DP61" s="3">
        <v>-368168</v>
      </c>
      <c r="DQ61" s="3">
        <v>0</v>
      </c>
      <c r="DR61" s="3">
        <v>72073.38</v>
      </c>
      <c r="DS61" s="3">
        <v>3500</v>
      </c>
      <c r="DT61" s="3">
        <v>-214931.16</v>
      </c>
      <c r="DU61" s="3">
        <v>0</v>
      </c>
      <c r="DV61" s="3">
        <v>0</v>
      </c>
      <c r="DW61" s="3">
        <v>0</v>
      </c>
      <c r="DX61" s="3">
        <v>0</v>
      </c>
      <c r="DY61" s="3">
        <v>0</v>
      </c>
      <c r="DZ61" s="3">
        <v>153236.84</v>
      </c>
      <c r="EA61" s="3">
        <v>0</v>
      </c>
      <c r="EB61" s="3">
        <v>0</v>
      </c>
      <c r="EC61" s="3">
        <v>0</v>
      </c>
      <c r="ED61" s="3">
        <v>0</v>
      </c>
      <c r="EE61" s="3">
        <v>0.33</v>
      </c>
      <c r="EF61" s="3">
        <v>10563867</v>
      </c>
      <c r="EG61" s="3">
        <v>1201223</v>
      </c>
      <c r="EH61" s="3">
        <v>2189.88</v>
      </c>
      <c r="EI61" s="2">
        <v>599957</v>
      </c>
      <c r="EJ61" s="2">
        <v>1198743</v>
      </c>
      <c r="EK61" s="2" t="s">
        <v>154</v>
      </c>
      <c r="EL61" s="2" t="s">
        <v>162</v>
      </c>
    </row>
    <row r="62" spans="1:142">
      <c r="A62" s="2" t="s">
        <v>142</v>
      </c>
      <c r="B62" s="2" t="s">
        <v>143</v>
      </c>
      <c r="C62" s="2" t="s">
        <v>563</v>
      </c>
      <c r="D62" s="2" t="s">
        <v>564</v>
      </c>
      <c r="E62" s="2" t="s">
        <v>565</v>
      </c>
      <c r="F62" s="2" t="s">
        <v>566</v>
      </c>
      <c r="G62" s="2" t="s">
        <v>567</v>
      </c>
      <c r="H62" s="2" t="s">
        <v>460</v>
      </c>
      <c r="I62" s="2" t="s">
        <v>460</v>
      </c>
      <c r="J62" s="2" t="s">
        <v>568</v>
      </c>
      <c r="K62" s="2" t="s">
        <v>171</v>
      </c>
      <c r="L62" s="2">
        <v>1</v>
      </c>
      <c r="M62" s="3">
        <v>33</v>
      </c>
      <c r="N62" s="3">
        <v>33</v>
      </c>
      <c r="O62" s="3">
        <v>6400</v>
      </c>
      <c r="P62" s="2" t="s">
        <v>569</v>
      </c>
      <c r="Q62" s="2" t="s">
        <v>152</v>
      </c>
      <c r="R62" s="3">
        <v>2000</v>
      </c>
      <c r="S62" s="2" t="s">
        <v>153</v>
      </c>
      <c r="T62" s="2" t="s">
        <v>143</v>
      </c>
      <c r="U62" s="2" t="s">
        <v>152</v>
      </c>
      <c r="V62" s="2" t="s">
        <v>152</v>
      </c>
      <c r="W62" s="3">
        <v>161228.06</v>
      </c>
      <c r="X62" s="3">
        <v>160004.38</v>
      </c>
      <c r="Y62" s="3">
        <v>162942.21</v>
      </c>
      <c r="Z62" s="3">
        <v>161711.67999999999</v>
      </c>
      <c r="AA62" s="3">
        <v>0</v>
      </c>
      <c r="AB62" s="3">
        <v>0</v>
      </c>
      <c r="AC62" s="3">
        <v>0</v>
      </c>
      <c r="AD62" s="3">
        <v>0</v>
      </c>
      <c r="AE62" s="3">
        <v>26418.71</v>
      </c>
      <c r="AF62" s="3">
        <v>26223.11</v>
      </c>
      <c r="AG62" s="3">
        <v>28143.43</v>
      </c>
      <c r="AH62" s="3">
        <v>27921.200000000001</v>
      </c>
      <c r="AI62" s="3">
        <v>62411.44</v>
      </c>
      <c r="AJ62" s="3">
        <v>61975.99</v>
      </c>
      <c r="AK62" s="3">
        <v>0</v>
      </c>
      <c r="AL62" s="3">
        <v>0</v>
      </c>
      <c r="AM62" s="3">
        <v>0</v>
      </c>
      <c r="AN62" s="3">
        <v>0</v>
      </c>
      <c r="AO62" s="3">
        <v>2447360</v>
      </c>
      <c r="AP62" s="3">
        <v>2461060</v>
      </c>
      <c r="AQ62" s="3">
        <v>0</v>
      </c>
      <c r="AR62" s="3">
        <v>0</v>
      </c>
      <c r="AS62" s="3">
        <v>0</v>
      </c>
      <c r="AT62" s="3">
        <v>391200</v>
      </c>
      <c r="AU62" s="3">
        <v>444460</v>
      </c>
      <c r="AV62" s="3">
        <v>301483</v>
      </c>
      <c r="AW62" s="3">
        <v>0</v>
      </c>
      <c r="AX62" s="3">
        <v>4920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1654456</v>
      </c>
      <c r="CJ62" s="3">
        <v>1775.34</v>
      </c>
      <c r="CK62" s="3">
        <v>0</v>
      </c>
      <c r="CL62" s="3">
        <v>0</v>
      </c>
      <c r="CM62" s="3">
        <v>429724</v>
      </c>
      <c r="CN62" s="3">
        <v>139693</v>
      </c>
      <c r="CO62" s="3">
        <v>806604</v>
      </c>
      <c r="CP62" s="3">
        <v>0</v>
      </c>
      <c r="CQ62" s="3">
        <v>0</v>
      </c>
      <c r="CR62" s="3">
        <v>806604</v>
      </c>
      <c r="CS62" s="3">
        <v>5120</v>
      </c>
      <c r="CT62" s="3">
        <v>835660</v>
      </c>
      <c r="CU62" s="3">
        <v>-301483</v>
      </c>
      <c r="CV62" s="3">
        <v>0</v>
      </c>
      <c r="CW62" s="3">
        <v>475</v>
      </c>
      <c r="CX62" s="3">
        <v>950</v>
      </c>
      <c r="CY62" s="3">
        <v>7.15</v>
      </c>
      <c r="CZ62" s="3">
        <v>7.15</v>
      </c>
      <c r="DA62" s="3">
        <v>7.3</v>
      </c>
      <c r="DB62" s="3">
        <v>1</v>
      </c>
      <c r="DC62" s="3">
        <v>0.6</v>
      </c>
      <c r="DD62" s="3">
        <v>475</v>
      </c>
      <c r="DE62" s="3">
        <v>950</v>
      </c>
      <c r="DF62" s="3">
        <v>7.15</v>
      </c>
      <c r="DG62" s="3">
        <v>7.15</v>
      </c>
      <c r="DH62" s="3">
        <v>7.3</v>
      </c>
      <c r="DI62" s="3">
        <v>1</v>
      </c>
      <c r="DJ62" s="3">
        <v>5767218.5999999996</v>
      </c>
      <c r="DK62" s="3">
        <v>0</v>
      </c>
      <c r="DL62" s="3">
        <v>0</v>
      </c>
      <c r="DM62" s="3">
        <v>2432000</v>
      </c>
      <c r="DN62" s="3">
        <v>0</v>
      </c>
      <c r="DO62" s="3">
        <v>835660</v>
      </c>
      <c r="DP62" s="3">
        <v>-301483</v>
      </c>
      <c r="DQ62" s="3">
        <v>0</v>
      </c>
      <c r="DR62" s="3">
        <v>48396.24</v>
      </c>
      <c r="DS62" s="3">
        <v>3500</v>
      </c>
      <c r="DT62" s="3">
        <v>6453960.7199999997</v>
      </c>
      <c r="DU62" s="3">
        <v>0</v>
      </c>
      <c r="DV62" s="3">
        <v>0</v>
      </c>
      <c r="DW62" s="3">
        <v>0</v>
      </c>
      <c r="DX62" s="3">
        <v>0</v>
      </c>
      <c r="DY62" s="3">
        <v>0</v>
      </c>
      <c r="DZ62" s="3">
        <v>518144.84</v>
      </c>
      <c r="EA62" s="3">
        <v>0</v>
      </c>
      <c r="EB62" s="3">
        <v>0</v>
      </c>
      <c r="EC62" s="3">
        <v>2961476</v>
      </c>
      <c r="ED62" s="3">
        <v>3275822.88</v>
      </c>
      <c r="EE62" s="3">
        <v>0.44</v>
      </c>
      <c r="EF62" s="3">
        <v>15540736</v>
      </c>
      <c r="EG62" s="3">
        <v>806604</v>
      </c>
      <c r="EH62" s="3">
        <v>3144.66</v>
      </c>
      <c r="EI62" s="2">
        <v>1654456</v>
      </c>
      <c r="EJ62" s="2">
        <v>792904</v>
      </c>
      <c r="EK62" s="2" t="s">
        <v>154</v>
      </c>
      <c r="EL62" s="2" t="s">
        <v>155</v>
      </c>
    </row>
    <row r="63" spans="1:142">
      <c r="A63" s="2" t="s">
        <v>142</v>
      </c>
      <c r="B63" s="2" t="s">
        <v>143</v>
      </c>
      <c r="C63" s="2" t="s">
        <v>570</v>
      </c>
      <c r="D63" s="2" t="s">
        <v>571</v>
      </c>
      <c r="E63" s="2" t="s">
        <v>572</v>
      </c>
      <c r="F63" s="2" t="s">
        <v>531</v>
      </c>
      <c r="G63" s="2" t="s">
        <v>345</v>
      </c>
      <c r="H63" s="2" t="s">
        <v>479</v>
      </c>
      <c r="I63" s="2" t="s">
        <v>487</v>
      </c>
      <c r="J63" s="2" t="s">
        <v>487</v>
      </c>
      <c r="K63" s="2" t="s">
        <v>171</v>
      </c>
      <c r="L63" s="2">
        <v>1</v>
      </c>
      <c r="M63" s="3">
        <v>33</v>
      </c>
      <c r="N63" s="3">
        <v>33</v>
      </c>
      <c r="O63" s="3">
        <v>7500</v>
      </c>
      <c r="P63" s="2" t="s">
        <v>573</v>
      </c>
      <c r="Q63" s="2" t="s">
        <v>152</v>
      </c>
      <c r="R63" s="3">
        <v>1000</v>
      </c>
      <c r="S63" s="2" t="s">
        <v>153</v>
      </c>
      <c r="T63" s="2" t="s">
        <v>143</v>
      </c>
      <c r="U63" s="2" t="s">
        <v>152</v>
      </c>
      <c r="V63" s="2" t="s">
        <v>152</v>
      </c>
      <c r="W63" s="3">
        <v>362296.48</v>
      </c>
      <c r="X63" s="3">
        <v>357996.12</v>
      </c>
      <c r="Y63" s="3">
        <v>363653.21</v>
      </c>
      <c r="Z63" s="3">
        <v>359324</v>
      </c>
      <c r="AA63" s="3">
        <v>0</v>
      </c>
      <c r="AB63" s="3">
        <v>0</v>
      </c>
      <c r="AC63" s="3">
        <v>0</v>
      </c>
      <c r="AD63" s="3">
        <v>0</v>
      </c>
      <c r="AE63" s="3">
        <v>59837.34</v>
      </c>
      <c r="AF63" s="3">
        <v>59123.07</v>
      </c>
      <c r="AG63" s="3">
        <v>61425.3</v>
      </c>
      <c r="AH63" s="3">
        <v>60685.95</v>
      </c>
      <c r="AI63" s="3">
        <v>132195.19</v>
      </c>
      <c r="AJ63" s="3">
        <v>130774.76</v>
      </c>
      <c r="AK63" s="3">
        <v>0</v>
      </c>
      <c r="AL63" s="3">
        <v>0</v>
      </c>
      <c r="AM63" s="3">
        <v>0</v>
      </c>
      <c r="AN63" s="3">
        <v>0</v>
      </c>
      <c r="AO63" s="3">
        <v>4300360</v>
      </c>
      <c r="AP63" s="3">
        <v>4329210</v>
      </c>
      <c r="AQ63" s="3">
        <v>0</v>
      </c>
      <c r="AR63" s="3">
        <v>0</v>
      </c>
      <c r="AS63" s="3">
        <v>0</v>
      </c>
      <c r="AT63" s="3">
        <v>714270</v>
      </c>
      <c r="AU63" s="3">
        <v>739350</v>
      </c>
      <c r="AV63" s="3">
        <v>1110257</v>
      </c>
      <c r="AW63" s="3">
        <v>0</v>
      </c>
      <c r="AX63" s="3">
        <v>6654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0</v>
      </c>
      <c r="BW63" s="3">
        <v>0</v>
      </c>
      <c r="BX63" s="3">
        <v>0</v>
      </c>
      <c r="BY63" s="3">
        <v>0</v>
      </c>
      <c r="BZ63" s="3">
        <v>0</v>
      </c>
      <c r="CA63" s="3">
        <v>0</v>
      </c>
      <c r="CB63" s="3">
        <v>0</v>
      </c>
      <c r="CC63" s="3">
        <v>0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925913</v>
      </c>
      <c r="CJ63" s="3">
        <v>1282.44</v>
      </c>
      <c r="CK63" s="3">
        <v>0</v>
      </c>
      <c r="CL63" s="3">
        <v>0</v>
      </c>
      <c r="CM63" s="3">
        <v>232630</v>
      </c>
      <c r="CN63" s="3">
        <v>77543</v>
      </c>
      <c r="CO63" s="3">
        <v>3403297</v>
      </c>
      <c r="CP63" s="3">
        <v>0</v>
      </c>
      <c r="CQ63" s="3">
        <v>0</v>
      </c>
      <c r="CR63" s="3">
        <v>3403297</v>
      </c>
      <c r="CS63" s="3">
        <v>6000</v>
      </c>
      <c r="CT63" s="3">
        <v>1453620</v>
      </c>
      <c r="CU63" s="3">
        <v>-1110257</v>
      </c>
      <c r="CV63" s="3">
        <v>0</v>
      </c>
      <c r="CW63" s="3">
        <v>475</v>
      </c>
      <c r="CX63" s="3">
        <v>950</v>
      </c>
      <c r="CY63" s="3">
        <v>7.15</v>
      </c>
      <c r="CZ63" s="3">
        <v>7.15</v>
      </c>
      <c r="DA63" s="3">
        <v>7.3</v>
      </c>
      <c r="DB63" s="3">
        <v>1</v>
      </c>
      <c r="DC63" s="3">
        <v>0.6</v>
      </c>
      <c r="DD63" s="3">
        <v>475</v>
      </c>
      <c r="DE63" s="3">
        <v>950</v>
      </c>
      <c r="DF63" s="3">
        <v>7.15</v>
      </c>
      <c r="DG63" s="3">
        <v>7.15</v>
      </c>
      <c r="DH63" s="3">
        <v>7.3</v>
      </c>
      <c r="DI63" s="3">
        <v>1</v>
      </c>
      <c r="DJ63" s="3">
        <v>24333573.550000001</v>
      </c>
      <c r="DK63" s="3">
        <v>0</v>
      </c>
      <c r="DL63" s="3">
        <v>0</v>
      </c>
      <c r="DM63" s="3">
        <v>2850000</v>
      </c>
      <c r="DN63" s="3">
        <v>0</v>
      </c>
      <c r="DO63" s="3">
        <v>1453620</v>
      </c>
      <c r="DP63" s="3">
        <v>-1110257</v>
      </c>
      <c r="DQ63" s="3">
        <v>0</v>
      </c>
      <c r="DR63" s="3">
        <v>204197.82</v>
      </c>
      <c r="DS63" s="3">
        <v>3500</v>
      </c>
      <c r="DT63" s="3">
        <v>-865078.05</v>
      </c>
      <c r="DU63" s="3">
        <v>0</v>
      </c>
      <c r="DV63" s="3">
        <v>0</v>
      </c>
      <c r="DW63" s="3">
        <v>0</v>
      </c>
      <c r="DX63" s="3">
        <v>0</v>
      </c>
      <c r="DY63" s="3">
        <v>0</v>
      </c>
      <c r="DZ63" s="3">
        <v>245178.95</v>
      </c>
      <c r="EA63" s="3">
        <v>0</v>
      </c>
      <c r="EB63" s="3">
        <v>0</v>
      </c>
      <c r="EC63" s="3">
        <v>0</v>
      </c>
      <c r="ED63" s="3">
        <v>0</v>
      </c>
      <c r="EE63" s="3">
        <v>-0.32</v>
      </c>
      <c r="EF63" s="3">
        <v>27979813</v>
      </c>
      <c r="EG63" s="3">
        <v>3403297</v>
      </c>
      <c r="EH63" s="3">
        <v>5371.5599999999995</v>
      </c>
      <c r="EI63" s="2">
        <v>925913</v>
      </c>
      <c r="EJ63" s="2">
        <v>3374447</v>
      </c>
      <c r="EK63" s="2" t="s">
        <v>154</v>
      </c>
      <c r="EL63" s="2" t="s">
        <v>162</v>
      </c>
    </row>
    <row r="64" spans="1:142">
      <c r="A64" s="2" t="s">
        <v>142</v>
      </c>
      <c r="B64" s="2" t="s">
        <v>143</v>
      </c>
      <c r="C64" s="2" t="s">
        <v>574</v>
      </c>
      <c r="D64" s="2" t="s">
        <v>575</v>
      </c>
      <c r="E64" s="2" t="s">
        <v>576</v>
      </c>
      <c r="F64" s="2" t="s">
        <v>577</v>
      </c>
      <c r="G64" s="2" t="s">
        <v>578</v>
      </c>
      <c r="H64" s="2" t="s">
        <v>479</v>
      </c>
      <c r="I64" s="2" t="s">
        <v>487</v>
      </c>
      <c r="J64" s="2" t="s">
        <v>487</v>
      </c>
      <c r="K64" s="2" t="s">
        <v>171</v>
      </c>
      <c r="L64" s="2">
        <v>1</v>
      </c>
      <c r="M64" s="3">
        <v>33</v>
      </c>
      <c r="N64" s="3">
        <v>33</v>
      </c>
      <c r="O64" s="3">
        <v>6000</v>
      </c>
      <c r="P64" s="2" t="s">
        <v>579</v>
      </c>
      <c r="Q64" s="2" t="s">
        <v>152</v>
      </c>
      <c r="R64" s="3">
        <v>1250</v>
      </c>
      <c r="S64" s="2" t="s">
        <v>153</v>
      </c>
      <c r="T64" s="2" t="s">
        <v>143</v>
      </c>
      <c r="U64" s="2" t="s">
        <v>152</v>
      </c>
      <c r="V64" s="2" t="s">
        <v>152</v>
      </c>
      <c r="W64" s="3">
        <v>376241.02</v>
      </c>
      <c r="X64" s="3">
        <v>373241.12</v>
      </c>
      <c r="Y64" s="3">
        <v>382560.52</v>
      </c>
      <c r="Z64" s="3">
        <v>379512.15</v>
      </c>
      <c r="AA64" s="3">
        <v>0</v>
      </c>
      <c r="AB64" s="3">
        <v>0</v>
      </c>
      <c r="AC64" s="3">
        <v>0</v>
      </c>
      <c r="AD64" s="3">
        <v>0</v>
      </c>
      <c r="AE64" s="3">
        <v>63249.32</v>
      </c>
      <c r="AF64" s="3">
        <v>62745.18</v>
      </c>
      <c r="AG64" s="3">
        <v>64129.86</v>
      </c>
      <c r="AH64" s="3">
        <v>63610.74</v>
      </c>
      <c r="AI64" s="3">
        <v>172557.92</v>
      </c>
      <c r="AJ64" s="3">
        <v>171534.36</v>
      </c>
      <c r="AK64" s="3">
        <v>0</v>
      </c>
      <c r="AL64" s="3">
        <v>0</v>
      </c>
      <c r="AM64" s="3">
        <v>0</v>
      </c>
      <c r="AN64" s="3">
        <v>0</v>
      </c>
      <c r="AO64" s="3">
        <v>3749875</v>
      </c>
      <c r="AP64" s="3">
        <v>3810463</v>
      </c>
      <c r="AQ64" s="3">
        <v>0</v>
      </c>
      <c r="AR64" s="3">
        <v>0</v>
      </c>
      <c r="AS64" s="3">
        <v>0</v>
      </c>
      <c r="AT64" s="3">
        <v>630175</v>
      </c>
      <c r="AU64" s="3">
        <v>648900</v>
      </c>
      <c r="AV64" s="3">
        <v>856527</v>
      </c>
      <c r="AW64" s="3">
        <v>0</v>
      </c>
      <c r="AX64" s="3">
        <v>5805</v>
      </c>
      <c r="AY64" s="3">
        <v>120183</v>
      </c>
      <c r="AZ64" s="3">
        <v>0</v>
      </c>
      <c r="BA64" s="3">
        <v>43713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1257709</v>
      </c>
      <c r="CJ64" s="3">
        <v>1745.94</v>
      </c>
      <c r="CK64" s="3">
        <v>0</v>
      </c>
      <c r="CL64" s="3">
        <v>0</v>
      </c>
      <c r="CM64" s="3">
        <v>317192</v>
      </c>
      <c r="CN64" s="3">
        <v>105731</v>
      </c>
      <c r="CO64" s="3">
        <v>2432571</v>
      </c>
      <c r="CP64" s="3">
        <v>0</v>
      </c>
      <c r="CQ64" s="3">
        <v>0</v>
      </c>
      <c r="CR64" s="3">
        <v>2432571</v>
      </c>
      <c r="CS64" s="3">
        <v>4800</v>
      </c>
      <c r="CT64" s="3">
        <v>1229902</v>
      </c>
      <c r="CU64" s="3">
        <v>-856527</v>
      </c>
      <c r="CV64" s="3">
        <v>0</v>
      </c>
      <c r="CW64" s="3">
        <v>475</v>
      </c>
      <c r="CX64" s="3">
        <v>950</v>
      </c>
      <c r="CY64" s="3">
        <v>7.15</v>
      </c>
      <c r="CZ64" s="3">
        <v>7.15</v>
      </c>
      <c r="DA64" s="3">
        <v>7.3</v>
      </c>
      <c r="DB64" s="3">
        <v>1</v>
      </c>
      <c r="DC64" s="3">
        <v>0.6</v>
      </c>
      <c r="DD64" s="3">
        <v>475</v>
      </c>
      <c r="DE64" s="3">
        <v>950</v>
      </c>
      <c r="DF64" s="3">
        <v>7.15</v>
      </c>
      <c r="DG64" s="3">
        <v>7.15</v>
      </c>
      <c r="DH64" s="3">
        <v>7.3</v>
      </c>
      <c r="DI64" s="3">
        <v>1</v>
      </c>
      <c r="DJ64" s="3">
        <v>17392882.649999999</v>
      </c>
      <c r="DK64" s="3">
        <v>0</v>
      </c>
      <c r="DL64" s="3">
        <v>0</v>
      </c>
      <c r="DM64" s="3">
        <v>2280000</v>
      </c>
      <c r="DN64" s="3">
        <v>0</v>
      </c>
      <c r="DO64" s="3">
        <v>1229902</v>
      </c>
      <c r="DP64" s="3">
        <v>-856527</v>
      </c>
      <c r="DQ64" s="3">
        <v>0</v>
      </c>
      <c r="DR64" s="3">
        <v>145954.26</v>
      </c>
      <c r="DS64" s="3">
        <v>3500</v>
      </c>
      <c r="DT64" s="3">
        <v>4808052.13</v>
      </c>
      <c r="DU64" s="3">
        <v>0</v>
      </c>
      <c r="DV64" s="3">
        <v>0</v>
      </c>
      <c r="DW64" s="3">
        <v>0</v>
      </c>
      <c r="DX64" s="3">
        <v>0</v>
      </c>
      <c r="DY64" s="3">
        <v>0</v>
      </c>
      <c r="DZ64" s="3">
        <v>469926.31</v>
      </c>
      <c r="EA64" s="3">
        <v>0</v>
      </c>
      <c r="EB64" s="3">
        <v>0</v>
      </c>
      <c r="EC64" s="3">
        <v>2466427</v>
      </c>
      <c r="ED64" s="3">
        <v>2728225.82</v>
      </c>
      <c r="EE64" s="3">
        <v>-0.04</v>
      </c>
      <c r="EF64" s="3">
        <v>25860291</v>
      </c>
      <c r="EG64" s="3">
        <v>2432571</v>
      </c>
      <c r="EH64" s="3">
        <v>4059.06</v>
      </c>
      <c r="EI64" s="2">
        <v>1377892</v>
      </c>
      <c r="EJ64" s="2">
        <v>2371983</v>
      </c>
      <c r="EK64" s="2" t="s">
        <v>154</v>
      </c>
      <c r="EL64" s="2" t="s">
        <v>155</v>
      </c>
    </row>
    <row r="65" spans="1:142">
      <c r="A65" s="2" t="s">
        <v>142</v>
      </c>
      <c r="B65" s="2" t="s">
        <v>143</v>
      </c>
      <c r="C65" s="2" t="s">
        <v>580</v>
      </c>
      <c r="D65" s="2" t="s">
        <v>581</v>
      </c>
      <c r="E65" s="2" t="s">
        <v>582</v>
      </c>
      <c r="F65" s="2" t="s">
        <v>583</v>
      </c>
      <c r="G65" s="2" t="s">
        <v>429</v>
      </c>
      <c r="H65" s="2" t="s">
        <v>460</v>
      </c>
      <c r="I65" s="2" t="s">
        <v>520</v>
      </c>
      <c r="J65" s="2" t="s">
        <v>584</v>
      </c>
      <c r="K65" s="2" t="s">
        <v>171</v>
      </c>
      <c r="L65" s="2">
        <v>1</v>
      </c>
      <c r="M65" s="3">
        <v>33</v>
      </c>
      <c r="N65" s="3">
        <v>33</v>
      </c>
      <c r="O65" s="3">
        <v>1550</v>
      </c>
      <c r="P65" s="2" t="s">
        <v>585</v>
      </c>
      <c r="Q65" s="2" t="s">
        <v>152</v>
      </c>
      <c r="R65" s="3">
        <v>1000</v>
      </c>
      <c r="S65" s="2" t="s">
        <v>153</v>
      </c>
      <c r="T65" s="2" t="s">
        <v>143</v>
      </c>
      <c r="U65" s="2" t="s">
        <v>152</v>
      </c>
      <c r="V65" s="2" t="s">
        <v>152</v>
      </c>
      <c r="W65" s="3">
        <v>33976.46</v>
      </c>
      <c r="X65" s="3">
        <v>33212.29</v>
      </c>
      <c r="Y65" s="3">
        <v>34275.56</v>
      </c>
      <c r="Z65" s="3">
        <v>33508.519999999997</v>
      </c>
      <c r="AA65" s="3">
        <v>0</v>
      </c>
      <c r="AB65" s="3">
        <v>0</v>
      </c>
      <c r="AC65" s="3">
        <v>0</v>
      </c>
      <c r="AD65" s="3">
        <v>0</v>
      </c>
      <c r="AE65" s="3">
        <v>5546.03</v>
      </c>
      <c r="AF65" s="3">
        <v>5422.88</v>
      </c>
      <c r="AG65" s="3">
        <v>5830.71</v>
      </c>
      <c r="AH65" s="3">
        <v>5703.44</v>
      </c>
      <c r="AI65" s="3">
        <v>11532.65</v>
      </c>
      <c r="AJ65" s="3">
        <v>11276.27</v>
      </c>
      <c r="AK65" s="3">
        <v>0</v>
      </c>
      <c r="AL65" s="3">
        <v>0</v>
      </c>
      <c r="AM65" s="3">
        <v>0</v>
      </c>
      <c r="AN65" s="3">
        <v>0</v>
      </c>
      <c r="AO65" s="3">
        <v>764170</v>
      </c>
      <c r="AP65" s="3">
        <v>767040</v>
      </c>
      <c r="AQ65" s="3">
        <v>0</v>
      </c>
      <c r="AR65" s="3">
        <v>0</v>
      </c>
      <c r="AS65" s="3">
        <v>0</v>
      </c>
      <c r="AT65" s="3">
        <v>123150</v>
      </c>
      <c r="AU65" s="3">
        <v>127270</v>
      </c>
      <c r="AV65" s="3">
        <v>97886</v>
      </c>
      <c r="AW65" s="3">
        <v>0</v>
      </c>
      <c r="AX65" s="3">
        <v>1336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0</v>
      </c>
      <c r="BI65" s="3">
        <v>0</v>
      </c>
      <c r="BJ65" s="3">
        <v>0</v>
      </c>
      <c r="BK65" s="3">
        <v>0</v>
      </c>
      <c r="BL65" s="3">
        <v>0</v>
      </c>
      <c r="BM65" s="3">
        <v>0</v>
      </c>
      <c r="BN65" s="3">
        <v>0</v>
      </c>
      <c r="BO65" s="3">
        <v>0</v>
      </c>
      <c r="BP65" s="3">
        <v>0</v>
      </c>
      <c r="BQ65" s="3">
        <v>0</v>
      </c>
      <c r="BR65" s="3">
        <v>0</v>
      </c>
      <c r="BS65" s="3">
        <v>0</v>
      </c>
      <c r="BT65" s="3">
        <v>0</v>
      </c>
      <c r="BU65" s="3">
        <v>0</v>
      </c>
      <c r="BV65" s="3">
        <v>0</v>
      </c>
      <c r="BW65" s="3">
        <v>0</v>
      </c>
      <c r="BX65" s="3">
        <v>0</v>
      </c>
      <c r="BY65" s="3">
        <v>0</v>
      </c>
      <c r="BZ65" s="3">
        <v>0</v>
      </c>
      <c r="CA65" s="3">
        <v>0</v>
      </c>
      <c r="CB65" s="3">
        <v>0</v>
      </c>
      <c r="CC65" s="3">
        <v>0</v>
      </c>
      <c r="CD65" s="3">
        <v>0</v>
      </c>
      <c r="CE65" s="3">
        <v>0</v>
      </c>
      <c r="CF65" s="3">
        <v>0</v>
      </c>
      <c r="CG65" s="3">
        <v>0</v>
      </c>
      <c r="CH65" s="3">
        <v>0</v>
      </c>
      <c r="CI65" s="3">
        <v>468216</v>
      </c>
      <c r="CJ65" s="3">
        <v>0</v>
      </c>
      <c r="CK65" s="3">
        <v>0</v>
      </c>
      <c r="CL65" s="3">
        <v>0</v>
      </c>
      <c r="CM65" s="3">
        <v>118872</v>
      </c>
      <c r="CN65" s="3">
        <v>39622</v>
      </c>
      <c r="CO65" s="3">
        <v>298824</v>
      </c>
      <c r="CP65" s="3">
        <v>0</v>
      </c>
      <c r="CQ65" s="3">
        <v>0</v>
      </c>
      <c r="CR65" s="3">
        <v>298824</v>
      </c>
      <c r="CS65" s="3">
        <v>1336</v>
      </c>
      <c r="CT65" s="3">
        <v>250420</v>
      </c>
      <c r="CU65" s="3">
        <v>-97886</v>
      </c>
      <c r="CV65" s="3">
        <v>0</v>
      </c>
      <c r="CW65" s="3">
        <v>475</v>
      </c>
      <c r="CX65" s="3">
        <v>950</v>
      </c>
      <c r="CY65" s="3">
        <v>7.15</v>
      </c>
      <c r="CZ65" s="3">
        <v>7.15</v>
      </c>
      <c r="DA65" s="3">
        <v>7.3</v>
      </c>
      <c r="DB65" s="3">
        <v>1</v>
      </c>
      <c r="DC65" s="3">
        <v>0.6</v>
      </c>
      <c r="DD65" s="3">
        <v>475</v>
      </c>
      <c r="DE65" s="3">
        <v>950</v>
      </c>
      <c r="DF65" s="3">
        <v>7.15</v>
      </c>
      <c r="DG65" s="3">
        <v>7.15</v>
      </c>
      <c r="DH65" s="3">
        <v>7.3</v>
      </c>
      <c r="DI65" s="3">
        <v>1</v>
      </c>
      <c r="DJ65" s="3">
        <v>2136591.6</v>
      </c>
      <c r="DK65" s="3">
        <v>0</v>
      </c>
      <c r="DL65" s="3">
        <v>0</v>
      </c>
      <c r="DM65" s="3">
        <v>634600</v>
      </c>
      <c r="DN65" s="3">
        <v>0</v>
      </c>
      <c r="DO65" s="3">
        <v>250420</v>
      </c>
      <c r="DP65" s="3">
        <v>-97886</v>
      </c>
      <c r="DQ65" s="3">
        <v>0</v>
      </c>
      <c r="DR65" s="3">
        <v>17929.439999999999</v>
      </c>
      <c r="DS65" s="3">
        <v>3500</v>
      </c>
      <c r="DT65" s="3">
        <v>1871604.47</v>
      </c>
      <c r="DU65" s="3">
        <v>0</v>
      </c>
      <c r="DV65" s="3">
        <v>0</v>
      </c>
      <c r="DW65" s="3">
        <v>0</v>
      </c>
      <c r="DX65" s="3">
        <v>0</v>
      </c>
      <c r="DY65" s="3">
        <v>0</v>
      </c>
      <c r="DZ65" s="3">
        <v>204315.79</v>
      </c>
      <c r="EA65" s="3">
        <v>0</v>
      </c>
      <c r="EB65" s="3">
        <v>0</v>
      </c>
      <c r="EC65" s="3">
        <v>838107</v>
      </c>
      <c r="ED65" s="3">
        <v>927067.68</v>
      </c>
      <c r="EE65" s="3">
        <v>0.49</v>
      </c>
      <c r="EF65" s="3">
        <v>4914646</v>
      </c>
      <c r="EG65" s="3">
        <v>298824</v>
      </c>
      <c r="EH65" s="3">
        <v>1336</v>
      </c>
      <c r="EI65" s="2">
        <v>468216</v>
      </c>
      <c r="EJ65" s="2">
        <v>295954</v>
      </c>
      <c r="EK65" s="2" t="s">
        <v>154</v>
      </c>
      <c r="EL65" s="2" t="s">
        <v>155</v>
      </c>
    </row>
    <row r="66" spans="1:142">
      <c r="A66" s="2" t="s">
        <v>142</v>
      </c>
      <c r="B66" s="2" t="s">
        <v>143</v>
      </c>
      <c r="C66" s="2" t="s">
        <v>586</v>
      </c>
      <c r="D66" s="2" t="s">
        <v>495</v>
      </c>
      <c r="E66" s="2" t="s">
        <v>587</v>
      </c>
      <c r="F66" s="2" t="s">
        <v>588</v>
      </c>
      <c r="G66" s="2" t="s">
        <v>429</v>
      </c>
      <c r="H66" s="2" t="s">
        <v>479</v>
      </c>
      <c r="I66" s="2" t="s">
        <v>487</v>
      </c>
      <c r="J66" s="2" t="s">
        <v>487</v>
      </c>
      <c r="K66" s="2" t="s">
        <v>171</v>
      </c>
      <c r="L66" s="2">
        <v>1</v>
      </c>
      <c r="M66" s="3">
        <v>33</v>
      </c>
      <c r="N66" s="3">
        <v>33</v>
      </c>
      <c r="O66" s="3">
        <v>4050</v>
      </c>
      <c r="P66" s="2" t="s">
        <v>589</v>
      </c>
      <c r="Q66" s="2" t="s">
        <v>152</v>
      </c>
      <c r="R66" s="3">
        <v>1000</v>
      </c>
      <c r="S66" s="2" t="s">
        <v>153</v>
      </c>
      <c r="T66" s="2" t="s">
        <v>143</v>
      </c>
      <c r="U66" s="2" t="s">
        <v>152</v>
      </c>
      <c r="V66" s="2" t="s">
        <v>152</v>
      </c>
      <c r="W66" s="3">
        <v>145726.63</v>
      </c>
      <c r="X66" s="3">
        <v>144358.97</v>
      </c>
      <c r="Y66" s="3">
        <v>149094.01</v>
      </c>
      <c r="Z66" s="3">
        <v>147710.25</v>
      </c>
      <c r="AA66" s="3">
        <v>0</v>
      </c>
      <c r="AB66" s="3">
        <v>0</v>
      </c>
      <c r="AC66" s="3">
        <v>0</v>
      </c>
      <c r="AD66" s="3">
        <v>0</v>
      </c>
      <c r="AE66" s="3">
        <v>24305.45</v>
      </c>
      <c r="AF66" s="3">
        <v>24086.560000000001</v>
      </c>
      <c r="AG66" s="3">
        <v>25717.47</v>
      </c>
      <c r="AH66" s="3">
        <v>25450.080000000002</v>
      </c>
      <c r="AI66" s="3">
        <v>54672.42</v>
      </c>
      <c r="AJ66" s="3">
        <v>54200.74</v>
      </c>
      <c r="AK66" s="3">
        <v>0</v>
      </c>
      <c r="AL66" s="3">
        <v>0</v>
      </c>
      <c r="AM66" s="3">
        <v>1.39</v>
      </c>
      <c r="AN66" s="3">
        <v>0.97</v>
      </c>
      <c r="AO66" s="3">
        <v>1367660</v>
      </c>
      <c r="AP66" s="3">
        <v>1383760</v>
      </c>
      <c r="AQ66" s="3">
        <v>0</v>
      </c>
      <c r="AR66" s="3">
        <v>0</v>
      </c>
      <c r="AS66" s="3">
        <v>420</v>
      </c>
      <c r="AT66" s="3">
        <v>218890</v>
      </c>
      <c r="AU66" s="3">
        <v>267390</v>
      </c>
      <c r="AV66" s="3">
        <v>268486.25</v>
      </c>
      <c r="AW66" s="3">
        <v>0</v>
      </c>
      <c r="AX66" s="3">
        <v>3273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0</v>
      </c>
      <c r="BI66" s="3">
        <v>0</v>
      </c>
      <c r="BJ66" s="3">
        <v>0</v>
      </c>
      <c r="BK66" s="3">
        <v>0</v>
      </c>
      <c r="BL66" s="3">
        <v>0</v>
      </c>
      <c r="BM66" s="3">
        <v>0</v>
      </c>
      <c r="BN66" s="3">
        <v>0</v>
      </c>
      <c r="BO66" s="3">
        <v>0</v>
      </c>
      <c r="BP66" s="3">
        <v>0</v>
      </c>
      <c r="BQ66" s="3">
        <v>0</v>
      </c>
      <c r="BR66" s="3">
        <v>0</v>
      </c>
      <c r="BS66" s="3">
        <v>0</v>
      </c>
      <c r="BT66" s="3">
        <v>0</v>
      </c>
      <c r="BU66" s="3">
        <v>0</v>
      </c>
      <c r="BV66" s="3">
        <v>0</v>
      </c>
      <c r="BW66" s="3">
        <v>0</v>
      </c>
      <c r="BX66" s="3">
        <v>0</v>
      </c>
      <c r="BY66" s="3">
        <v>0</v>
      </c>
      <c r="BZ66" s="3">
        <v>0</v>
      </c>
      <c r="CA66" s="3">
        <v>0</v>
      </c>
      <c r="CB66" s="3">
        <v>0</v>
      </c>
      <c r="CC66" s="3">
        <v>0</v>
      </c>
      <c r="CD66" s="3">
        <v>0</v>
      </c>
      <c r="CE66" s="3">
        <v>0</v>
      </c>
      <c r="CF66" s="3">
        <v>0</v>
      </c>
      <c r="CG66" s="3">
        <v>0</v>
      </c>
      <c r="CH66" s="3">
        <v>0</v>
      </c>
      <c r="CI66" s="3">
        <v>593977</v>
      </c>
      <c r="CJ66" s="3">
        <v>885.14</v>
      </c>
      <c r="CK66" s="3">
        <v>0</v>
      </c>
      <c r="CL66" s="3">
        <v>0</v>
      </c>
      <c r="CM66" s="3">
        <v>152288.75</v>
      </c>
      <c r="CN66" s="3">
        <v>50905</v>
      </c>
      <c r="CO66" s="3">
        <v>789363</v>
      </c>
      <c r="CP66" s="3">
        <v>0</v>
      </c>
      <c r="CQ66" s="3">
        <v>0</v>
      </c>
      <c r="CR66" s="3">
        <v>789363</v>
      </c>
      <c r="CS66" s="3">
        <v>3240</v>
      </c>
      <c r="CT66" s="3">
        <v>486280</v>
      </c>
      <c r="CU66" s="3">
        <v>-268486.25</v>
      </c>
      <c r="CV66" s="3">
        <v>0</v>
      </c>
      <c r="CW66" s="3">
        <v>475</v>
      </c>
      <c r="CX66" s="3">
        <v>950</v>
      </c>
      <c r="CY66" s="3">
        <v>7.15</v>
      </c>
      <c r="CZ66" s="3">
        <v>7.15</v>
      </c>
      <c r="DA66" s="3">
        <v>7.3</v>
      </c>
      <c r="DB66" s="3">
        <v>1</v>
      </c>
      <c r="DC66" s="3">
        <v>0.6</v>
      </c>
      <c r="DD66" s="3">
        <v>475</v>
      </c>
      <c r="DE66" s="3">
        <v>950</v>
      </c>
      <c r="DF66" s="3">
        <v>7.15</v>
      </c>
      <c r="DG66" s="3">
        <v>7.15</v>
      </c>
      <c r="DH66" s="3">
        <v>7.3</v>
      </c>
      <c r="DI66" s="3">
        <v>1</v>
      </c>
      <c r="DJ66" s="3">
        <v>5643945.4500000002</v>
      </c>
      <c r="DK66" s="3">
        <v>0</v>
      </c>
      <c r="DL66" s="3">
        <v>0</v>
      </c>
      <c r="DM66" s="3">
        <v>1539000</v>
      </c>
      <c r="DN66" s="3">
        <v>0</v>
      </c>
      <c r="DO66" s="3">
        <v>486280</v>
      </c>
      <c r="DP66" s="3">
        <v>-268486.25</v>
      </c>
      <c r="DQ66" s="3">
        <v>0</v>
      </c>
      <c r="DR66" s="3">
        <v>47361.78</v>
      </c>
      <c r="DS66" s="3">
        <v>3500</v>
      </c>
      <c r="DT66" s="3">
        <v>2175123</v>
      </c>
      <c r="DU66" s="3">
        <v>0</v>
      </c>
      <c r="DV66" s="3">
        <v>0</v>
      </c>
      <c r="DW66" s="3">
        <v>0</v>
      </c>
      <c r="DX66" s="3">
        <v>0</v>
      </c>
      <c r="DY66" s="3">
        <v>0</v>
      </c>
      <c r="DZ66" s="3">
        <v>204315.79</v>
      </c>
      <c r="EA66" s="3">
        <v>0</v>
      </c>
      <c r="EB66" s="3">
        <v>0</v>
      </c>
      <c r="EC66" s="3">
        <v>1063219</v>
      </c>
      <c r="ED66" s="3">
        <v>1176074.46</v>
      </c>
      <c r="EE66" s="3">
        <v>-0.23</v>
      </c>
      <c r="EF66" s="3">
        <v>9895210</v>
      </c>
      <c r="EG66" s="3">
        <v>789783</v>
      </c>
      <c r="EH66" s="3">
        <v>2387.86</v>
      </c>
      <c r="EI66" s="2">
        <v>593977</v>
      </c>
      <c r="EJ66" s="2">
        <v>773683</v>
      </c>
      <c r="EK66" s="2" t="s">
        <v>154</v>
      </c>
      <c r="EL66" s="2" t="s">
        <v>155</v>
      </c>
    </row>
    <row r="67" spans="1:142">
      <c r="A67" s="2" t="s">
        <v>142</v>
      </c>
      <c r="B67" s="2" t="s">
        <v>143</v>
      </c>
      <c r="C67" s="2" t="s">
        <v>590</v>
      </c>
      <c r="D67" s="2" t="s">
        <v>591</v>
      </c>
      <c r="E67" s="2" t="s">
        <v>592</v>
      </c>
      <c r="F67" s="2" t="s">
        <v>593</v>
      </c>
      <c r="H67" s="2" t="s">
        <v>594</v>
      </c>
      <c r="I67" s="2" t="s">
        <v>594</v>
      </c>
      <c r="J67" s="2" t="s">
        <v>595</v>
      </c>
      <c r="K67" s="2" t="s">
        <v>171</v>
      </c>
      <c r="L67" s="2">
        <v>1</v>
      </c>
      <c r="M67" s="3">
        <v>132</v>
      </c>
      <c r="N67" s="3">
        <v>132</v>
      </c>
      <c r="O67" s="3">
        <v>25350</v>
      </c>
      <c r="P67" s="2" t="s">
        <v>596</v>
      </c>
      <c r="Q67" s="2" t="s">
        <v>152</v>
      </c>
      <c r="R67" s="3">
        <v>1000</v>
      </c>
      <c r="S67" s="2" t="s">
        <v>153</v>
      </c>
      <c r="T67" s="2" t="s">
        <v>143</v>
      </c>
      <c r="U67" s="2" t="s">
        <v>152</v>
      </c>
      <c r="V67" s="2" t="s">
        <v>152</v>
      </c>
      <c r="W67" s="3">
        <v>1103434.57</v>
      </c>
      <c r="X67" s="3">
        <v>1088514.57</v>
      </c>
      <c r="Y67" s="3">
        <v>1110063.1200000001</v>
      </c>
      <c r="Z67" s="3">
        <v>1094901.45</v>
      </c>
      <c r="AA67" s="3">
        <v>11239.26</v>
      </c>
      <c r="AB67" s="3">
        <v>11099.6</v>
      </c>
      <c r="AC67" s="3">
        <v>4306723</v>
      </c>
      <c r="AD67" s="3">
        <v>4238301</v>
      </c>
      <c r="AE67" s="3">
        <v>184263.56</v>
      </c>
      <c r="AF67" s="3">
        <v>181846.81</v>
      </c>
      <c r="AG67" s="3">
        <v>186679.8</v>
      </c>
      <c r="AH67" s="3">
        <v>184046.4</v>
      </c>
      <c r="AI67" s="3">
        <v>409042.85</v>
      </c>
      <c r="AJ67" s="3">
        <v>403699.82</v>
      </c>
      <c r="AK67" s="3">
        <v>0</v>
      </c>
      <c r="AL67" s="3">
        <v>0</v>
      </c>
      <c r="AM67" s="3">
        <v>0</v>
      </c>
      <c r="AN67" s="3">
        <v>0</v>
      </c>
      <c r="AO67" s="3">
        <v>14920000</v>
      </c>
      <c r="AP67" s="3">
        <v>15161670</v>
      </c>
      <c r="AQ67" s="3">
        <v>0</v>
      </c>
      <c r="AR67" s="3">
        <v>69818</v>
      </c>
      <c r="AS67" s="3">
        <v>0</v>
      </c>
      <c r="AT67" s="3">
        <v>2416750</v>
      </c>
      <c r="AU67" s="3">
        <v>2633400</v>
      </c>
      <c r="AV67" s="3">
        <v>5343030</v>
      </c>
      <c r="AW67" s="3">
        <v>0</v>
      </c>
      <c r="AX67" s="3">
        <v>25074</v>
      </c>
      <c r="AY67" s="3">
        <v>100795</v>
      </c>
      <c r="AZ67" s="3">
        <v>0</v>
      </c>
      <c r="BA67" s="3">
        <v>33535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14991057</v>
      </c>
      <c r="CP67" s="3">
        <v>0</v>
      </c>
      <c r="CQ67" s="3">
        <v>69818</v>
      </c>
      <c r="CR67" s="3">
        <v>15060875</v>
      </c>
      <c r="CS67" s="3">
        <v>25074</v>
      </c>
      <c r="CT67" s="3">
        <v>5000340</v>
      </c>
      <c r="CU67" s="3">
        <v>-5343030</v>
      </c>
      <c r="CV67" s="3">
        <v>0</v>
      </c>
      <c r="CW67" s="3">
        <v>475</v>
      </c>
      <c r="CX67" s="3">
        <v>950</v>
      </c>
      <c r="CY67" s="3">
        <v>6.65</v>
      </c>
      <c r="CZ67" s="3">
        <v>6.65</v>
      </c>
      <c r="DA67" s="3">
        <v>7.3</v>
      </c>
      <c r="DB67" s="3">
        <v>1</v>
      </c>
      <c r="DC67" s="3">
        <v>0.6</v>
      </c>
      <c r="DD67" s="3">
        <v>475</v>
      </c>
      <c r="DE67" s="3">
        <v>950</v>
      </c>
      <c r="DF67" s="3">
        <v>6.65</v>
      </c>
      <c r="DG67" s="3">
        <v>6.65</v>
      </c>
      <c r="DH67" s="3">
        <v>7.3</v>
      </c>
      <c r="DI67" s="3">
        <v>1</v>
      </c>
      <c r="DJ67" s="3">
        <v>99690529.049999997</v>
      </c>
      <c r="DK67" s="3">
        <v>0</v>
      </c>
      <c r="DL67" s="3">
        <v>509671.4</v>
      </c>
      <c r="DM67" s="3">
        <v>11910150</v>
      </c>
      <c r="DN67" s="3">
        <v>0</v>
      </c>
      <c r="DO67" s="3">
        <v>5000340</v>
      </c>
      <c r="DP67" s="3">
        <v>-5343030</v>
      </c>
      <c r="DQ67" s="3">
        <v>0</v>
      </c>
      <c r="DR67" s="3">
        <v>903652.5</v>
      </c>
      <c r="DS67" s="3">
        <v>5000</v>
      </c>
      <c r="DT67" s="3">
        <v>-4983192</v>
      </c>
      <c r="DU67" s="3">
        <v>0</v>
      </c>
      <c r="DV67" s="3">
        <v>0</v>
      </c>
      <c r="DW67" s="3">
        <v>0</v>
      </c>
      <c r="DX67" s="3">
        <v>0</v>
      </c>
      <c r="DY67" s="3">
        <v>0</v>
      </c>
      <c r="DZ67" s="3">
        <v>0</v>
      </c>
      <c r="EA67" s="3">
        <v>0</v>
      </c>
      <c r="EB67" s="3">
        <v>0</v>
      </c>
      <c r="EC67" s="3">
        <v>160264</v>
      </c>
      <c r="ED67" s="3">
        <v>199574</v>
      </c>
      <c r="EE67" s="3">
        <v>0.05</v>
      </c>
      <c r="EF67" s="3">
        <v>113036151</v>
      </c>
      <c r="EG67" s="3">
        <v>15060875</v>
      </c>
      <c r="EH67" s="3">
        <v>25074</v>
      </c>
      <c r="EI67" s="2">
        <v>100795</v>
      </c>
      <c r="EJ67" s="2">
        <v>14819205</v>
      </c>
      <c r="EK67" s="2" t="s">
        <v>173</v>
      </c>
      <c r="EL67" s="2" t="s">
        <v>155</v>
      </c>
    </row>
    <row r="68" spans="1:142">
      <c r="A68" s="2" t="s">
        <v>142</v>
      </c>
      <c r="B68" s="2" t="s">
        <v>143</v>
      </c>
      <c r="C68" s="2" t="s">
        <v>597</v>
      </c>
      <c r="D68" s="2" t="s">
        <v>598</v>
      </c>
      <c r="E68" s="2" t="s">
        <v>599</v>
      </c>
      <c r="F68" s="2" t="s">
        <v>600</v>
      </c>
      <c r="G68" s="2" t="s">
        <v>601</v>
      </c>
      <c r="H68" s="2" t="s">
        <v>594</v>
      </c>
      <c r="I68" s="2" t="s">
        <v>602</v>
      </c>
      <c r="J68" s="2" t="s">
        <v>603</v>
      </c>
      <c r="K68" s="2" t="s">
        <v>171</v>
      </c>
      <c r="L68" s="2">
        <v>1</v>
      </c>
      <c r="M68" s="3">
        <v>33</v>
      </c>
      <c r="N68" s="3">
        <v>33</v>
      </c>
      <c r="O68" s="3">
        <v>1629</v>
      </c>
      <c r="P68" s="2" t="s">
        <v>604</v>
      </c>
      <c r="Q68" s="2" t="s">
        <v>152</v>
      </c>
      <c r="R68" s="3">
        <v>1000</v>
      </c>
      <c r="S68" s="2" t="s">
        <v>153</v>
      </c>
      <c r="T68" s="2" t="s">
        <v>143</v>
      </c>
      <c r="U68" s="2" t="s">
        <v>152</v>
      </c>
      <c r="V68" s="2" t="s">
        <v>152</v>
      </c>
      <c r="W68" s="3">
        <v>71729.490000000005</v>
      </c>
      <c r="X68" s="3">
        <v>71141.22</v>
      </c>
      <c r="Y68" s="3">
        <v>71829.009999999995</v>
      </c>
      <c r="Z68" s="3">
        <v>71239.710000000006</v>
      </c>
      <c r="AA68" s="3">
        <v>0</v>
      </c>
      <c r="AB68" s="3">
        <v>0</v>
      </c>
      <c r="AC68" s="3">
        <v>0</v>
      </c>
      <c r="AD68" s="3">
        <v>0</v>
      </c>
      <c r="AE68" s="3">
        <v>11724.2</v>
      </c>
      <c r="AF68" s="3">
        <v>11629.4</v>
      </c>
      <c r="AG68" s="3">
        <v>12081.19</v>
      </c>
      <c r="AH68" s="3">
        <v>11983.11</v>
      </c>
      <c r="AI68" s="3">
        <v>29948.46</v>
      </c>
      <c r="AJ68" s="3">
        <v>29729.05</v>
      </c>
      <c r="AK68" s="3">
        <v>0</v>
      </c>
      <c r="AL68" s="3">
        <v>0</v>
      </c>
      <c r="AM68" s="3">
        <v>0</v>
      </c>
      <c r="AN68" s="3">
        <v>0</v>
      </c>
      <c r="AO68" s="3">
        <v>588270</v>
      </c>
      <c r="AP68" s="3">
        <v>589300</v>
      </c>
      <c r="AQ68" s="3">
        <v>0</v>
      </c>
      <c r="AR68" s="3">
        <v>0</v>
      </c>
      <c r="AS68" s="3">
        <v>0</v>
      </c>
      <c r="AT68" s="3">
        <v>94800</v>
      </c>
      <c r="AU68" s="3">
        <v>98080</v>
      </c>
      <c r="AV68" s="3">
        <v>170779</v>
      </c>
      <c r="AW68" s="3">
        <v>0</v>
      </c>
      <c r="AX68" s="3">
        <v>1530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0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>
        <v>0</v>
      </c>
      <c r="BU68" s="3">
        <v>0</v>
      </c>
      <c r="BV68" s="3">
        <v>0</v>
      </c>
      <c r="BW68" s="3">
        <v>0</v>
      </c>
      <c r="BX68" s="3">
        <v>0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0</v>
      </c>
      <c r="CE68" s="3">
        <v>0</v>
      </c>
      <c r="CF68" s="3">
        <v>0</v>
      </c>
      <c r="CG68" s="3">
        <v>0</v>
      </c>
      <c r="CH68" s="3">
        <v>0</v>
      </c>
      <c r="CI68" s="3">
        <v>143855</v>
      </c>
      <c r="CJ68" s="3">
        <v>223.12</v>
      </c>
      <c r="CK68" s="3">
        <v>0</v>
      </c>
      <c r="CL68" s="3">
        <v>0</v>
      </c>
      <c r="CM68" s="3">
        <v>36387</v>
      </c>
      <c r="CN68" s="3">
        <v>12244</v>
      </c>
      <c r="CO68" s="3">
        <v>445445</v>
      </c>
      <c r="CP68" s="3">
        <v>0</v>
      </c>
      <c r="CQ68" s="3">
        <v>0</v>
      </c>
      <c r="CR68" s="3">
        <v>445445</v>
      </c>
      <c r="CS68" s="3">
        <v>1306.8800000000001</v>
      </c>
      <c r="CT68" s="3">
        <v>192880</v>
      </c>
      <c r="CU68" s="3">
        <v>-170779</v>
      </c>
      <c r="CV68" s="3">
        <v>0</v>
      </c>
      <c r="CW68" s="3">
        <v>475</v>
      </c>
      <c r="CX68" s="3">
        <v>950</v>
      </c>
      <c r="CY68" s="3">
        <v>7.15</v>
      </c>
      <c r="CZ68" s="3">
        <v>7.15</v>
      </c>
      <c r="DA68" s="3">
        <v>7.3</v>
      </c>
      <c r="DB68" s="3">
        <v>1</v>
      </c>
      <c r="DC68" s="3">
        <v>0.6</v>
      </c>
      <c r="DD68" s="3">
        <v>475</v>
      </c>
      <c r="DE68" s="3">
        <v>950</v>
      </c>
      <c r="DF68" s="3">
        <v>7.15</v>
      </c>
      <c r="DG68" s="3">
        <v>7.15</v>
      </c>
      <c r="DH68" s="3">
        <v>7.3</v>
      </c>
      <c r="DI68" s="3">
        <v>1</v>
      </c>
      <c r="DJ68" s="3">
        <v>3184931.75</v>
      </c>
      <c r="DK68" s="3">
        <v>0</v>
      </c>
      <c r="DL68" s="3">
        <v>0</v>
      </c>
      <c r="DM68" s="3">
        <v>620768</v>
      </c>
      <c r="DN68" s="3">
        <v>0</v>
      </c>
      <c r="DO68" s="3">
        <v>192880</v>
      </c>
      <c r="DP68" s="3">
        <v>-170779</v>
      </c>
      <c r="DQ68" s="3">
        <v>0</v>
      </c>
      <c r="DR68" s="3">
        <v>26726.7</v>
      </c>
      <c r="DS68" s="3">
        <v>3500</v>
      </c>
      <c r="DT68" s="3">
        <v>419147.47</v>
      </c>
      <c r="DU68" s="3">
        <v>0</v>
      </c>
      <c r="DV68" s="3">
        <v>0</v>
      </c>
      <c r="DW68" s="3">
        <v>25048.16</v>
      </c>
      <c r="DX68" s="3">
        <v>214.51</v>
      </c>
      <c r="DY68" s="3">
        <v>0</v>
      </c>
      <c r="DZ68" s="3">
        <v>47593.57</v>
      </c>
      <c r="EA68" s="3">
        <v>0</v>
      </c>
      <c r="EB68" s="3">
        <v>0</v>
      </c>
      <c r="EC68" s="3">
        <v>257500</v>
      </c>
      <c r="ED68" s="3">
        <v>284832.90000000002</v>
      </c>
      <c r="EE68" s="3">
        <v>0.41</v>
      </c>
      <c r="EF68" s="3">
        <v>4473217</v>
      </c>
      <c r="EG68" s="3">
        <v>445445</v>
      </c>
      <c r="EH68" s="3">
        <v>1306.8800000000001</v>
      </c>
      <c r="EI68" s="2">
        <v>143855</v>
      </c>
      <c r="EJ68" s="2">
        <v>444415</v>
      </c>
      <c r="EK68" s="2" t="s">
        <v>154</v>
      </c>
      <c r="EL68" s="2" t="s">
        <v>155</v>
      </c>
    </row>
    <row r="69" spans="1:142">
      <c r="A69" s="2" t="s">
        <v>142</v>
      </c>
      <c r="B69" s="2" t="s">
        <v>143</v>
      </c>
      <c r="C69" s="2" t="s">
        <v>605</v>
      </c>
      <c r="D69" s="2" t="s">
        <v>606</v>
      </c>
      <c r="E69" s="2" t="s">
        <v>607</v>
      </c>
      <c r="F69" s="2" t="s">
        <v>608</v>
      </c>
      <c r="G69" s="2" t="s">
        <v>609</v>
      </c>
      <c r="H69" s="2" t="s">
        <v>610</v>
      </c>
      <c r="I69" s="2" t="s">
        <v>611</v>
      </c>
      <c r="J69" s="2" t="s">
        <v>612</v>
      </c>
      <c r="K69" s="2" t="s">
        <v>150</v>
      </c>
      <c r="L69" s="2">
        <v>2</v>
      </c>
      <c r="M69" s="3">
        <v>33</v>
      </c>
      <c r="N69" s="3">
        <v>33</v>
      </c>
      <c r="O69" s="3">
        <v>3000</v>
      </c>
      <c r="P69" s="2" t="s">
        <v>613</v>
      </c>
      <c r="Q69" s="2" t="s">
        <v>152</v>
      </c>
      <c r="R69" s="3">
        <v>1000</v>
      </c>
      <c r="S69" s="2" t="s">
        <v>153</v>
      </c>
      <c r="T69" s="2" t="s">
        <v>143</v>
      </c>
      <c r="U69" s="2" t="s">
        <v>152</v>
      </c>
      <c r="V69" s="2" t="s">
        <v>152</v>
      </c>
      <c r="W69" s="3">
        <v>122965.98</v>
      </c>
      <c r="X69" s="3">
        <v>122018.34</v>
      </c>
      <c r="Y69" s="3">
        <v>123650.03</v>
      </c>
      <c r="Z69" s="3">
        <v>122700.15</v>
      </c>
      <c r="AA69" s="3">
        <v>0</v>
      </c>
      <c r="AB69" s="3">
        <v>0</v>
      </c>
      <c r="AC69" s="3">
        <v>0</v>
      </c>
      <c r="AD69" s="3">
        <v>0</v>
      </c>
      <c r="AE69" s="3">
        <v>20712.5</v>
      </c>
      <c r="AF69" s="3">
        <v>20610.509999999998</v>
      </c>
      <c r="AG69" s="3">
        <v>21151</v>
      </c>
      <c r="AH69" s="3">
        <v>20960.96</v>
      </c>
      <c r="AI69" s="3">
        <v>44307.6</v>
      </c>
      <c r="AJ69" s="3">
        <v>44077.06</v>
      </c>
      <c r="AK69" s="3">
        <v>0</v>
      </c>
      <c r="AL69" s="3">
        <v>0</v>
      </c>
      <c r="AM69" s="3">
        <v>0</v>
      </c>
      <c r="AN69" s="3">
        <v>0</v>
      </c>
      <c r="AO69" s="3">
        <v>947640</v>
      </c>
      <c r="AP69" s="3">
        <v>949880</v>
      </c>
      <c r="AQ69" s="3">
        <v>0</v>
      </c>
      <c r="AR69" s="3">
        <v>0</v>
      </c>
      <c r="AS69" s="3">
        <v>0</v>
      </c>
      <c r="AT69" s="3">
        <v>101990</v>
      </c>
      <c r="AU69" s="3">
        <v>190040</v>
      </c>
      <c r="AV69" s="3">
        <v>0</v>
      </c>
      <c r="AW69" s="3">
        <v>0</v>
      </c>
      <c r="AX69" s="3">
        <v>2874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0</v>
      </c>
      <c r="BI69" s="3">
        <v>0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v>0</v>
      </c>
      <c r="BX69" s="3">
        <v>0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>
        <v>870397</v>
      </c>
      <c r="CJ69" s="3">
        <v>1002.95</v>
      </c>
      <c r="CK69" s="3">
        <v>0</v>
      </c>
      <c r="CL69" s="3">
        <v>0</v>
      </c>
      <c r="CM69" s="3">
        <v>174385</v>
      </c>
      <c r="CN69" s="3">
        <v>73455</v>
      </c>
      <c r="CO69" s="3">
        <v>79483</v>
      </c>
      <c r="CP69" s="3">
        <v>0</v>
      </c>
      <c r="CQ69" s="3">
        <v>0</v>
      </c>
      <c r="CR69" s="3">
        <v>79483</v>
      </c>
      <c r="CS69" s="3">
        <v>2400</v>
      </c>
      <c r="CT69" s="3">
        <v>292030</v>
      </c>
      <c r="CU69" s="3">
        <v>0</v>
      </c>
      <c r="CV69" s="3">
        <v>0</v>
      </c>
      <c r="CW69" s="3">
        <v>475</v>
      </c>
      <c r="CX69" s="3">
        <v>950</v>
      </c>
      <c r="CY69" s="3">
        <v>8</v>
      </c>
      <c r="CZ69" s="3">
        <v>8</v>
      </c>
      <c r="DA69" s="3">
        <v>7.3</v>
      </c>
      <c r="DB69" s="3">
        <v>1</v>
      </c>
      <c r="DC69" s="3">
        <v>0.6</v>
      </c>
      <c r="DD69" s="3">
        <v>475</v>
      </c>
      <c r="DE69" s="3">
        <v>950</v>
      </c>
      <c r="DF69" s="3">
        <v>8</v>
      </c>
      <c r="DG69" s="3">
        <v>8</v>
      </c>
      <c r="DH69" s="3">
        <v>7.3</v>
      </c>
      <c r="DI69" s="3">
        <v>1</v>
      </c>
      <c r="DJ69" s="3">
        <v>635864</v>
      </c>
      <c r="DK69" s="3">
        <v>0</v>
      </c>
      <c r="DL69" s="3">
        <v>0</v>
      </c>
      <c r="DM69" s="3">
        <v>1140000</v>
      </c>
      <c r="DN69" s="3">
        <v>0</v>
      </c>
      <c r="DO69" s="3">
        <v>292030</v>
      </c>
      <c r="DP69" s="3">
        <v>0</v>
      </c>
      <c r="DQ69" s="3">
        <v>0</v>
      </c>
      <c r="DR69" s="3">
        <v>0</v>
      </c>
      <c r="DS69" s="3">
        <v>3500</v>
      </c>
      <c r="DT69" s="3">
        <v>297998.38</v>
      </c>
      <c r="DU69" s="3">
        <v>0</v>
      </c>
      <c r="DV69" s="3">
        <v>0</v>
      </c>
      <c r="DW69" s="3">
        <v>0</v>
      </c>
      <c r="DX69" s="3">
        <v>0</v>
      </c>
      <c r="DY69" s="3">
        <v>0</v>
      </c>
      <c r="DZ69" s="3">
        <v>297998.38</v>
      </c>
      <c r="EA69" s="3">
        <v>0</v>
      </c>
      <c r="EB69" s="3">
        <v>0</v>
      </c>
      <c r="EC69" s="3">
        <v>0</v>
      </c>
      <c r="ED69" s="3">
        <v>0</v>
      </c>
      <c r="EE69" s="3">
        <v>-0.38</v>
      </c>
      <c r="EF69" s="3">
        <v>2369392</v>
      </c>
      <c r="EG69" s="3">
        <v>79483</v>
      </c>
      <c r="EH69" s="3">
        <v>1871.05</v>
      </c>
      <c r="EI69" s="2">
        <v>870397</v>
      </c>
      <c r="EJ69" s="2">
        <v>77243</v>
      </c>
      <c r="EK69" s="2" t="s">
        <v>154</v>
      </c>
      <c r="EL69" s="2" t="s">
        <v>162</v>
      </c>
    </row>
    <row r="70" spans="1:142">
      <c r="A70" s="2" t="s">
        <v>142</v>
      </c>
      <c r="B70" s="2" t="s">
        <v>143</v>
      </c>
      <c r="C70" s="2" t="s">
        <v>614</v>
      </c>
      <c r="D70" s="2" t="s">
        <v>615</v>
      </c>
      <c r="E70" s="2" t="s">
        <v>616</v>
      </c>
      <c r="F70" s="2" t="s">
        <v>617</v>
      </c>
      <c r="G70" s="2" t="s">
        <v>618</v>
      </c>
      <c r="H70" s="2" t="s">
        <v>610</v>
      </c>
      <c r="I70" s="2" t="s">
        <v>611</v>
      </c>
      <c r="J70" s="2" t="s">
        <v>612</v>
      </c>
      <c r="K70" s="2" t="s">
        <v>150</v>
      </c>
      <c r="L70" s="2">
        <v>2</v>
      </c>
      <c r="M70" s="3">
        <v>11</v>
      </c>
      <c r="N70" s="3">
        <v>11</v>
      </c>
      <c r="O70" s="3">
        <v>300</v>
      </c>
      <c r="P70" s="2" t="s">
        <v>619</v>
      </c>
      <c r="Q70" s="2" t="s">
        <v>152</v>
      </c>
      <c r="R70" s="3">
        <v>1000</v>
      </c>
      <c r="S70" s="2" t="s">
        <v>153</v>
      </c>
      <c r="T70" s="2" t="s">
        <v>143</v>
      </c>
      <c r="U70" s="2" t="s">
        <v>152</v>
      </c>
      <c r="V70" s="2" t="s">
        <v>152</v>
      </c>
      <c r="W70" s="3">
        <v>7537.39</v>
      </c>
      <c r="X70" s="3">
        <v>7416.66</v>
      </c>
      <c r="Y70" s="3">
        <v>7576.9</v>
      </c>
      <c r="Z70" s="3">
        <v>7455.93</v>
      </c>
      <c r="AA70" s="3">
        <v>0</v>
      </c>
      <c r="AB70" s="3">
        <v>0</v>
      </c>
      <c r="AC70" s="3">
        <v>0</v>
      </c>
      <c r="AD70" s="3">
        <v>0</v>
      </c>
      <c r="AE70" s="3">
        <v>1198.7</v>
      </c>
      <c r="AF70" s="3">
        <v>1180.06</v>
      </c>
      <c r="AG70" s="3">
        <v>1566.15</v>
      </c>
      <c r="AH70" s="3">
        <v>1541.47</v>
      </c>
      <c r="AI70" s="3">
        <v>2117.19</v>
      </c>
      <c r="AJ70" s="3">
        <v>2082.62</v>
      </c>
      <c r="AK70" s="3">
        <v>0</v>
      </c>
      <c r="AL70" s="3">
        <v>0</v>
      </c>
      <c r="AM70" s="3">
        <v>0</v>
      </c>
      <c r="AN70" s="3">
        <v>0</v>
      </c>
      <c r="AO70" s="3">
        <v>120730</v>
      </c>
      <c r="AP70" s="3">
        <v>120970</v>
      </c>
      <c r="AQ70" s="3">
        <v>0</v>
      </c>
      <c r="AR70" s="3">
        <v>0</v>
      </c>
      <c r="AS70" s="3">
        <v>0</v>
      </c>
      <c r="AT70" s="3">
        <v>18640</v>
      </c>
      <c r="AU70" s="3">
        <v>24680</v>
      </c>
      <c r="AV70" s="3">
        <v>17072</v>
      </c>
      <c r="AW70" s="3">
        <v>0</v>
      </c>
      <c r="AX70" s="3">
        <v>298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52268</v>
      </c>
      <c r="CJ70" s="3">
        <v>70.400000000000006</v>
      </c>
      <c r="CK70" s="3">
        <v>0</v>
      </c>
      <c r="CL70" s="3">
        <v>0</v>
      </c>
      <c r="CM70" s="3">
        <v>13121</v>
      </c>
      <c r="CN70" s="3">
        <v>4377</v>
      </c>
      <c r="CO70" s="3">
        <v>68702</v>
      </c>
      <c r="CP70" s="3">
        <v>0</v>
      </c>
      <c r="CQ70" s="3">
        <v>0</v>
      </c>
      <c r="CR70" s="3">
        <v>68702</v>
      </c>
      <c r="CS70" s="3">
        <v>240</v>
      </c>
      <c r="CT70" s="3">
        <v>43320</v>
      </c>
      <c r="CU70" s="3">
        <v>-17072</v>
      </c>
      <c r="CV70" s="3">
        <v>0</v>
      </c>
      <c r="CW70" s="3">
        <v>475</v>
      </c>
      <c r="CX70" s="3">
        <v>950</v>
      </c>
      <c r="CY70" s="3">
        <v>8.8000000000000007</v>
      </c>
      <c r="CZ70" s="3">
        <v>8.8000000000000007</v>
      </c>
      <c r="DA70" s="3">
        <v>7.3</v>
      </c>
      <c r="DB70" s="3">
        <v>1</v>
      </c>
      <c r="DC70" s="3">
        <v>0.6</v>
      </c>
      <c r="DD70" s="3">
        <v>475</v>
      </c>
      <c r="DE70" s="3">
        <v>950</v>
      </c>
      <c r="DF70" s="3">
        <v>8.8000000000000007</v>
      </c>
      <c r="DG70" s="3">
        <v>8.8000000000000007</v>
      </c>
      <c r="DH70" s="3">
        <v>7.3</v>
      </c>
      <c r="DI70" s="3">
        <v>1</v>
      </c>
      <c r="DJ70" s="3">
        <v>604577.6</v>
      </c>
      <c r="DK70" s="3">
        <v>0</v>
      </c>
      <c r="DL70" s="3">
        <v>0</v>
      </c>
      <c r="DM70" s="3">
        <v>114000</v>
      </c>
      <c r="DN70" s="3">
        <v>0</v>
      </c>
      <c r="DO70" s="3">
        <v>43320</v>
      </c>
      <c r="DP70" s="3">
        <v>-17072</v>
      </c>
      <c r="DQ70" s="3">
        <v>0</v>
      </c>
      <c r="DR70" s="3">
        <v>4122.12</v>
      </c>
      <c r="DS70" s="3">
        <v>2000</v>
      </c>
      <c r="DT70" s="3">
        <v>374452.09</v>
      </c>
      <c r="DU70" s="3">
        <v>0</v>
      </c>
      <c r="DV70" s="3">
        <v>0</v>
      </c>
      <c r="DW70" s="3">
        <v>0</v>
      </c>
      <c r="DX70" s="3">
        <v>0</v>
      </c>
      <c r="DY70" s="3">
        <v>0</v>
      </c>
      <c r="DZ70" s="3">
        <v>159976.45000000001</v>
      </c>
      <c r="EA70" s="3">
        <v>0</v>
      </c>
      <c r="EB70" s="3">
        <v>0</v>
      </c>
      <c r="EC70" s="3">
        <v>128057</v>
      </c>
      <c r="ED70" s="3">
        <v>103490.64</v>
      </c>
      <c r="EE70" s="3">
        <v>0.19</v>
      </c>
      <c r="EF70" s="3">
        <v>1142472</v>
      </c>
      <c r="EG70" s="3">
        <v>68702</v>
      </c>
      <c r="EH70" s="3">
        <v>227.6</v>
      </c>
      <c r="EI70" s="2">
        <v>52268</v>
      </c>
      <c r="EJ70" s="2">
        <v>68462</v>
      </c>
      <c r="EK70" s="2" t="s">
        <v>154</v>
      </c>
      <c r="EL70" s="2" t="s">
        <v>162</v>
      </c>
    </row>
    <row r="71" spans="1:142">
      <c r="A71" s="2" t="s">
        <v>142</v>
      </c>
      <c r="B71" s="2" t="s">
        <v>143</v>
      </c>
      <c r="C71" s="2" t="s">
        <v>620</v>
      </c>
      <c r="D71" s="2" t="s">
        <v>615</v>
      </c>
      <c r="E71" s="2" t="s">
        <v>621</v>
      </c>
      <c r="F71" s="2" t="s">
        <v>622</v>
      </c>
      <c r="G71" s="2" t="s">
        <v>609</v>
      </c>
      <c r="H71" s="2" t="s">
        <v>610</v>
      </c>
      <c r="I71" s="2" t="s">
        <v>611</v>
      </c>
      <c r="J71" s="2" t="s">
        <v>612</v>
      </c>
      <c r="K71" s="2" t="s">
        <v>150</v>
      </c>
      <c r="L71" s="2">
        <v>2</v>
      </c>
      <c r="M71" s="3">
        <v>11</v>
      </c>
      <c r="N71" s="3">
        <v>11</v>
      </c>
      <c r="O71" s="3">
        <v>850</v>
      </c>
      <c r="P71" s="2" t="s">
        <v>623</v>
      </c>
      <c r="Q71" s="2" t="s">
        <v>152</v>
      </c>
      <c r="R71" s="3">
        <v>1500</v>
      </c>
      <c r="S71" s="2" t="s">
        <v>153</v>
      </c>
      <c r="T71" s="2" t="s">
        <v>143</v>
      </c>
      <c r="U71" s="2" t="s">
        <v>152</v>
      </c>
      <c r="V71" s="2" t="s">
        <v>152</v>
      </c>
      <c r="W71" s="3">
        <v>16722.87</v>
      </c>
      <c r="X71" s="3">
        <v>16528.98</v>
      </c>
      <c r="Y71" s="3">
        <v>17014.759999999998</v>
      </c>
      <c r="Z71" s="3">
        <v>16817.89</v>
      </c>
      <c r="AA71" s="3">
        <v>0</v>
      </c>
      <c r="AB71" s="3">
        <v>0</v>
      </c>
      <c r="AC71" s="3">
        <v>0</v>
      </c>
      <c r="AD71" s="3">
        <v>0</v>
      </c>
      <c r="AE71" s="3">
        <v>2915.6</v>
      </c>
      <c r="AF71" s="3">
        <v>2880.91</v>
      </c>
      <c r="AG71" s="3">
        <v>3093.52</v>
      </c>
      <c r="AH71" s="3">
        <v>3057.31</v>
      </c>
      <c r="AI71" s="3">
        <v>4788.58</v>
      </c>
      <c r="AJ71" s="3">
        <v>4731.96</v>
      </c>
      <c r="AK71" s="3">
        <v>0</v>
      </c>
      <c r="AL71" s="3">
        <v>0</v>
      </c>
      <c r="AM71" s="3">
        <v>0</v>
      </c>
      <c r="AN71" s="3">
        <v>0</v>
      </c>
      <c r="AO71" s="3">
        <v>290835</v>
      </c>
      <c r="AP71" s="3">
        <v>295305</v>
      </c>
      <c r="AQ71" s="3">
        <v>0</v>
      </c>
      <c r="AR71" s="3">
        <v>0</v>
      </c>
      <c r="AS71" s="3">
        <v>0</v>
      </c>
      <c r="AT71" s="3">
        <v>52035</v>
      </c>
      <c r="AU71" s="3">
        <v>54315</v>
      </c>
      <c r="AV71" s="3">
        <v>51225</v>
      </c>
      <c r="AW71" s="3">
        <v>0</v>
      </c>
      <c r="AX71" s="3">
        <v>699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100390</v>
      </c>
      <c r="CJ71" s="3">
        <v>140.12</v>
      </c>
      <c r="CK71" s="3">
        <v>0</v>
      </c>
      <c r="CL71" s="3">
        <v>0</v>
      </c>
      <c r="CM71" s="3">
        <v>25279</v>
      </c>
      <c r="CN71" s="3">
        <v>8426</v>
      </c>
      <c r="CO71" s="3">
        <v>194915</v>
      </c>
      <c r="CP71" s="3">
        <v>0</v>
      </c>
      <c r="CQ71" s="3">
        <v>0</v>
      </c>
      <c r="CR71" s="3">
        <v>194915</v>
      </c>
      <c r="CS71" s="3">
        <v>680</v>
      </c>
      <c r="CT71" s="3">
        <v>106350</v>
      </c>
      <c r="CU71" s="3">
        <v>-51225</v>
      </c>
      <c r="CV71" s="3">
        <v>0</v>
      </c>
      <c r="CW71" s="3">
        <v>475</v>
      </c>
      <c r="CX71" s="3">
        <v>950</v>
      </c>
      <c r="CY71" s="3">
        <v>8.8000000000000007</v>
      </c>
      <c r="CZ71" s="3">
        <v>8.8000000000000007</v>
      </c>
      <c r="DA71" s="3">
        <v>7.3</v>
      </c>
      <c r="DB71" s="3">
        <v>1</v>
      </c>
      <c r="DC71" s="3">
        <v>0.6</v>
      </c>
      <c r="DD71" s="3">
        <v>475</v>
      </c>
      <c r="DE71" s="3">
        <v>950</v>
      </c>
      <c r="DF71" s="3">
        <v>8.8000000000000007</v>
      </c>
      <c r="DG71" s="3">
        <v>8.8000000000000007</v>
      </c>
      <c r="DH71" s="3">
        <v>7.3</v>
      </c>
      <c r="DI71" s="3">
        <v>1</v>
      </c>
      <c r="DJ71" s="3">
        <v>1715252</v>
      </c>
      <c r="DK71" s="3">
        <v>0</v>
      </c>
      <c r="DL71" s="3">
        <v>0</v>
      </c>
      <c r="DM71" s="3">
        <v>323000</v>
      </c>
      <c r="DN71" s="3">
        <v>0</v>
      </c>
      <c r="DO71" s="3">
        <v>106350</v>
      </c>
      <c r="DP71" s="3">
        <v>-51225</v>
      </c>
      <c r="DQ71" s="3">
        <v>0</v>
      </c>
      <c r="DR71" s="3">
        <v>11694.9</v>
      </c>
      <c r="DS71" s="3">
        <v>2000</v>
      </c>
      <c r="DT71" s="3">
        <v>701458.33</v>
      </c>
      <c r="DU71" s="3">
        <v>0</v>
      </c>
      <c r="DV71" s="3">
        <v>0</v>
      </c>
      <c r="DW71" s="3">
        <v>0</v>
      </c>
      <c r="DX71" s="3">
        <v>0</v>
      </c>
      <c r="DY71" s="3">
        <v>0</v>
      </c>
      <c r="DZ71" s="3">
        <v>307955.13</v>
      </c>
      <c r="EA71" s="3">
        <v>0</v>
      </c>
      <c r="EB71" s="3">
        <v>0</v>
      </c>
      <c r="EC71" s="3">
        <v>245956</v>
      </c>
      <c r="ED71" s="3">
        <v>198772.2</v>
      </c>
      <c r="EE71" s="3">
        <v>-0.23</v>
      </c>
      <c r="EF71" s="3">
        <v>2859755</v>
      </c>
      <c r="EG71" s="3">
        <v>194915</v>
      </c>
      <c r="EH71" s="3">
        <v>558.88</v>
      </c>
      <c r="EI71" s="2">
        <v>100390</v>
      </c>
      <c r="EJ71" s="2">
        <v>190445</v>
      </c>
      <c r="EK71" s="2" t="s">
        <v>154</v>
      </c>
      <c r="EL71" s="2" t="s">
        <v>162</v>
      </c>
    </row>
    <row r="72" spans="1:142">
      <c r="A72" s="2" t="s">
        <v>142</v>
      </c>
      <c r="B72" s="2" t="s">
        <v>143</v>
      </c>
      <c r="C72" s="2" t="s">
        <v>624</v>
      </c>
      <c r="D72" s="2" t="s">
        <v>625</v>
      </c>
      <c r="E72" s="2" t="s">
        <v>626</v>
      </c>
      <c r="F72" s="2" t="s">
        <v>627</v>
      </c>
      <c r="G72" s="2" t="s">
        <v>628</v>
      </c>
      <c r="H72" s="2" t="s">
        <v>629</v>
      </c>
      <c r="I72" s="2" t="s">
        <v>629</v>
      </c>
      <c r="J72" s="2" t="s">
        <v>630</v>
      </c>
      <c r="K72" s="2" t="s">
        <v>171</v>
      </c>
      <c r="L72" s="2">
        <v>1</v>
      </c>
      <c r="M72" s="3">
        <v>33</v>
      </c>
      <c r="N72" s="3">
        <v>33</v>
      </c>
      <c r="O72" s="3">
        <v>9999</v>
      </c>
      <c r="P72" s="2" t="s">
        <v>631</v>
      </c>
      <c r="Q72" s="2" t="s">
        <v>152</v>
      </c>
      <c r="R72" s="3">
        <v>2000</v>
      </c>
      <c r="S72" s="2" t="s">
        <v>153</v>
      </c>
      <c r="T72" s="2" t="s">
        <v>143</v>
      </c>
      <c r="U72" s="2" t="s">
        <v>152</v>
      </c>
      <c r="V72" s="2" t="s">
        <v>152</v>
      </c>
      <c r="W72" s="3">
        <v>237581.44</v>
      </c>
      <c r="X72" s="3">
        <v>235351.39</v>
      </c>
      <c r="Y72" s="3">
        <v>237865.41</v>
      </c>
      <c r="Z72" s="3">
        <v>235622.21</v>
      </c>
      <c r="AA72" s="3">
        <v>0</v>
      </c>
      <c r="AB72" s="3">
        <v>0</v>
      </c>
      <c r="AC72" s="3">
        <v>0</v>
      </c>
      <c r="AD72" s="3">
        <v>0</v>
      </c>
      <c r="AE72" s="3">
        <v>39487.4</v>
      </c>
      <c r="AF72" s="3">
        <v>39119.93</v>
      </c>
      <c r="AG72" s="3">
        <v>39025.18</v>
      </c>
      <c r="AH72" s="3">
        <v>38655.74</v>
      </c>
      <c r="AI72" s="3">
        <v>93273.26</v>
      </c>
      <c r="AJ72" s="3">
        <v>92519.31</v>
      </c>
      <c r="AK72" s="3">
        <v>94.76</v>
      </c>
      <c r="AL72" s="3">
        <v>94.76</v>
      </c>
      <c r="AM72" s="3">
        <v>0</v>
      </c>
      <c r="AN72" s="3">
        <v>0</v>
      </c>
      <c r="AO72" s="3">
        <v>4460100</v>
      </c>
      <c r="AP72" s="3">
        <v>4486400</v>
      </c>
      <c r="AQ72" s="3">
        <v>0</v>
      </c>
      <c r="AR72" s="3">
        <v>0</v>
      </c>
      <c r="AS72" s="3">
        <v>0</v>
      </c>
      <c r="AT72" s="3">
        <v>734940</v>
      </c>
      <c r="AU72" s="3">
        <v>738880</v>
      </c>
      <c r="AV72" s="3">
        <v>1461184</v>
      </c>
      <c r="AW72" s="3">
        <v>0</v>
      </c>
      <c r="AX72" s="3">
        <v>9828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136117</v>
      </c>
      <c r="CJ72" s="3">
        <v>204.76</v>
      </c>
      <c r="CK72" s="3">
        <v>0</v>
      </c>
      <c r="CL72" s="3">
        <v>0</v>
      </c>
      <c r="CM72" s="3">
        <v>35055</v>
      </c>
      <c r="CN72" s="3">
        <v>11661</v>
      </c>
      <c r="CO72" s="3">
        <v>4350283</v>
      </c>
      <c r="CP72" s="3">
        <v>0</v>
      </c>
      <c r="CQ72" s="3">
        <v>0</v>
      </c>
      <c r="CR72" s="3">
        <v>4350283</v>
      </c>
      <c r="CS72" s="3">
        <v>9623.24</v>
      </c>
      <c r="CT72" s="3">
        <v>1473820</v>
      </c>
      <c r="CU72" s="3">
        <v>-1461184</v>
      </c>
      <c r="CV72" s="3">
        <v>0</v>
      </c>
      <c r="CW72" s="3">
        <v>475</v>
      </c>
      <c r="CX72" s="3">
        <v>950</v>
      </c>
      <c r="CY72" s="3">
        <v>7.15</v>
      </c>
      <c r="CZ72" s="3">
        <v>7.15</v>
      </c>
      <c r="DA72" s="3">
        <v>7.3</v>
      </c>
      <c r="DB72" s="3">
        <v>1</v>
      </c>
      <c r="DC72" s="3">
        <v>0.6</v>
      </c>
      <c r="DD72" s="3">
        <v>475</v>
      </c>
      <c r="DE72" s="3">
        <v>950</v>
      </c>
      <c r="DF72" s="3">
        <v>7.15</v>
      </c>
      <c r="DG72" s="3">
        <v>7.15</v>
      </c>
      <c r="DH72" s="3">
        <v>7.3</v>
      </c>
      <c r="DI72" s="3">
        <v>1</v>
      </c>
      <c r="DJ72" s="3">
        <v>31104523.449999999</v>
      </c>
      <c r="DK72" s="3">
        <v>0</v>
      </c>
      <c r="DL72" s="3">
        <v>0</v>
      </c>
      <c r="DM72" s="3">
        <v>4571039</v>
      </c>
      <c r="DN72" s="3">
        <v>0</v>
      </c>
      <c r="DO72" s="3">
        <v>1473820</v>
      </c>
      <c r="DP72" s="3">
        <v>-1461184</v>
      </c>
      <c r="DQ72" s="3">
        <v>0</v>
      </c>
      <c r="DR72" s="3">
        <v>261016.98</v>
      </c>
      <c r="DS72" s="3">
        <v>3500</v>
      </c>
      <c r="DT72" s="3">
        <v>-907160.18</v>
      </c>
      <c r="DU72" s="3">
        <v>0</v>
      </c>
      <c r="DV72" s="3">
        <v>0</v>
      </c>
      <c r="DW72" s="3">
        <v>0</v>
      </c>
      <c r="DX72" s="3">
        <v>0</v>
      </c>
      <c r="DY72" s="3">
        <v>0</v>
      </c>
      <c r="DZ72" s="3">
        <v>40863.160000000003</v>
      </c>
      <c r="EA72" s="3">
        <v>0</v>
      </c>
      <c r="EB72" s="3">
        <v>0</v>
      </c>
      <c r="EC72" s="3">
        <v>243649</v>
      </c>
      <c r="ED72" s="3">
        <v>269511.65999999997</v>
      </c>
      <c r="EE72" s="3">
        <v>-0.25</v>
      </c>
      <c r="EF72" s="3">
        <v>36506739</v>
      </c>
      <c r="EG72" s="3">
        <v>4350283</v>
      </c>
      <c r="EH72" s="3">
        <v>9623.24</v>
      </c>
      <c r="EI72" s="2">
        <v>136117</v>
      </c>
      <c r="EJ72" s="2">
        <v>4323983</v>
      </c>
      <c r="EK72" s="2" t="s">
        <v>154</v>
      </c>
      <c r="EL72" s="2" t="s">
        <v>155</v>
      </c>
    </row>
    <row r="73" spans="1:142">
      <c r="A73" s="2" t="s">
        <v>632</v>
      </c>
      <c r="B73" s="2" t="s">
        <v>633</v>
      </c>
      <c r="C73" s="2" t="s">
        <v>634</v>
      </c>
      <c r="D73" s="2" t="s">
        <v>635</v>
      </c>
      <c r="E73" s="2" t="s">
        <v>636</v>
      </c>
      <c r="F73" s="2" t="s">
        <v>637</v>
      </c>
      <c r="G73" s="2" t="s">
        <v>638</v>
      </c>
      <c r="H73" s="2" t="s">
        <v>149</v>
      </c>
      <c r="I73" s="2" t="s">
        <v>191</v>
      </c>
      <c r="J73" s="2" t="s">
        <v>189</v>
      </c>
      <c r="K73" s="2" t="s">
        <v>150</v>
      </c>
      <c r="L73" s="2">
        <v>2</v>
      </c>
      <c r="M73" s="3">
        <v>33</v>
      </c>
      <c r="N73" s="3">
        <v>33</v>
      </c>
      <c r="O73" s="3">
        <v>2500</v>
      </c>
      <c r="P73" s="2" t="s">
        <v>639</v>
      </c>
      <c r="Q73" s="2" t="s">
        <v>152</v>
      </c>
      <c r="R73" s="3">
        <v>1000</v>
      </c>
      <c r="S73" s="2" t="s">
        <v>142</v>
      </c>
      <c r="T73" s="2" t="s">
        <v>633</v>
      </c>
      <c r="U73" s="2" t="s">
        <v>152</v>
      </c>
      <c r="V73" s="2" t="s">
        <v>152</v>
      </c>
      <c r="W73" s="3">
        <v>25688.38</v>
      </c>
      <c r="X73" s="3">
        <v>25541.37</v>
      </c>
      <c r="Y73" s="3">
        <v>26265.49</v>
      </c>
      <c r="Z73" s="3">
        <v>26109.99</v>
      </c>
      <c r="AA73" s="3">
        <v>0</v>
      </c>
      <c r="AB73" s="3">
        <v>0</v>
      </c>
      <c r="AC73" s="3">
        <v>0</v>
      </c>
      <c r="AD73" s="3">
        <v>0</v>
      </c>
      <c r="AE73" s="3">
        <v>4303.46</v>
      </c>
      <c r="AF73" s="3">
        <v>4273.1000000000004</v>
      </c>
      <c r="AG73" s="3">
        <v>4669.6000000000004</v>
      </c>
      <c r="AH73" s="3">
        <v>4640.63</v>
      </c>
      <c r="AI73" s="3">
        <v>8099.78</v>
      </c>
      <c r="AJ73" s="3">
        <v>8068.28</v>
      </c>
      <c r="AK73" s="3">
        <v>0</v>
      </c>
      <c r="AL73" s="3">
        <v>0</v>
      </c>
      <c r="AM73" s="3">
        <v>0</v>
      </c>
      <c r="AN73" s="3">
        <v>0</v>
      </c>
      <c r="AO73" s="3">
        <v>147010</v>
      </c>
      <c r="AP73" s="3">
        <v>155500</v>
      </c>
      <c r="AQ73" s="3">
        <v>0</v>
      </c>
      <c r="AR73" s="3">
        <v>0</v>
      </c>
      <c r="AS73" s="3">
        <v>0</v>
      </c>
      <c r="AT73" s="3">
        <v>30360</v>
      </c>
      <c r="AU73" s="3">
        <v>28970</v>
      </c>
      <c r="AV73" s="3">
        <v>459</v>
      </c>
      <c r="AW73" s="3">
        <v>0</v>
      </c>
      <c r="AX73" s="3">
        <v>633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0</v>
      </c>
      <c r="BI73" s="3">
        <v>0</v>
      </c>
      <c r="BJ73" s="3">
        <v>0</v>
      </c>
      <c r="BK73" s="3">
        <v>0</v>
      </c>
      <c r="BL73" s="3">
        <v>0</v>
      </c>
      <c r="BM73" s="3">
        <v>0</v>
      </c>
      <c r="BN73" s="3">
        <v>0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118921</v>
      </c>
      <c r="CJ73" s="3">
        <v>22.5</v>
      </c>
      <c r="CK73" s="3">
        <v>0</v>
      </c>
      <c r="CL73" s="3">
        <v>0</v>
      </c>
      <c r="CM73" s="3">
        <v>22287</v>
      </c>
      <c r="CN73" s="3">
        <v>8754</v>
      </c>
      <c r="CO73" s="3">
        <v>50000</v>
      </c>
      <c r="CP73" s="3">
        <v>0</v>
      </c>
      <c r="CQ73" s="3">
        <v>0</v>
      </c>
      <c r="CR73" s="3">
        <v>50000</v>
      </c>
      <c r="CS73" s="3">
        <v>2000</v>
      </c>
      <c r="CT73" s="3">
        <v>59330</v>
      </c>
      <c r="CU73" s="3">
        <v>-459</v>
      </c>
      <c r="CV73" s="3">
        <v>0</v>
      </c>
      <c r="CW73" s="3">
        <v>475</v>
      </c>
      <c r="CX73" s="3">
        <v>950</v>
      </c>
      <c r="CY73" s="3">
        <v>8</v>
      </c>
      <c r="CZ73" s="3">
        <v>8</v>
      </c>
      <c r="DA73" s="3">
        <v>7.3</v>
      </c>
      <c r="DB73" s="3">
        <v>1</v>
      </c>
      <c r="DC73" s="3">
        <v>0.6</v>
      </c>
      <c r="DD73" s="3">
        <v>475</v>
      </c>
      <c r="DE73" s="3">
        <v>950</v>
      </c>
      <c r="DF73" s="3">
        <v>8</v>
      </c>
      <c r="DG73" s="3">
        <v>8</v>
      </c>
      <c r="DH73" s="3">
        <v>7.3</v>
      </c>
      <c r="DI73" s="3">
        <v>1</v>
      </c>
      <c r="DJ73" s="3">
        <v>400000</v>
      </c>
      <c r="DK73" s="3">
        <v>0</v>
      </c>
      <c r="DL73" s="3">
        <v>0</v>
      </c>
      <c r="DM73" s="3">
        <v>950000</v>
      </c>
      <c r="DN73" s="3">
        <v>0</v>
      </c>
      <c r="DO73" s="3">
        <v>59330</v>
      </c>
      <c r="DP73" s="3">
        <v>-459</v>
      </c>
      <c r="DQ73" s="3">
        <v>0</v>
      </c>
      <c r="DR73" s="3">
        <v>2194.7399999999998</v>
      </c>
      <c r="DS73" s="3">
        <v>3500</v>
      </c>
      <c r="DT73" s="3">
        <v>181555.47</v>
      </c>
      <c r="DU73" s="3">
        <v>-359386</v>
      </c>
      <c r="DV73" s="3">
        <v>0</v>
      </c>
      <c r="DW73" s="3">
        <v>14203.78</v>
      </c>
      <c r="DX73" s="3">
        <v>115.85</v>
      </c>
      <c r="DY73" s="3">
        <v>0</v>
      </c>
      <c r="DZ73" s="3">
        <v>63337.89</v>
      </c>
      <c r="EA73" s="3">
        <v>0</v>
      </c>
      <c r="EB73" s="3">
        <v>0</v>
      </c>
      <c r="EC73" s="3">
        <v>242599</v>
      </c>
      <c r="ED73" s="3">
        <v>235463.58</v>
      </c>
      <c r="EE73" s="3">
        <v>0.16</v>
      </c>
      <c r="EF73" s="3">
        <v>1610900</v>
      </c>
      <c r="EG73" s="3">
        <v>36579</v>
      </c>
      <c r="EH73" s="3">
        <v>610.5</v>
      </c>
      <c r="EI73" s="2">
        <v>118921</v>
      </c>
      <c r="EJ73" s="2">
        <v>28089</v>
      </c>
      <c r="EK73" s="2" t="s">
        <v>154</v>
      </c>
      <c r="EL73" s="2" t="s">
        <v>162</v>
      </c>
    </row>
    <row r="74" spans="1:142">
      <c r="A74" s="2" t="s">
        <v>632</v>
      </c>
      <c r="B74" s="2" t="s">
        <v>633</v>
      </c>
      <c r="C74" s="2" t="s">
        <v>144</v>
      </c>
      <c r="D74" s="2" t="s">
        <v>145</v>
      </c>
      <c r="E74" s="2" t="s">
        <v>146</v>
      </c>
      <c r="F74" s="2" t="s">
        <v>147</v>
      </c>
      <c r="G74" s="2" t="s">
        <v>148</v>
      </c>
      <c r="H74" s="2" t="s">
        <v>149</v>
      </c>
      <c r="I74" s="2" t="s">
        <v>149</v>
      </c>
      <c r="J74" s="2" t="s">
        <v>149</v>
      </c>
      <c r="K74" s="2" t="s">
        <v>150</v>
      </c>
      <c r="L74" s="2">
        <v>2</v>
      </c>
      <c r="M74" s="3">
        <v>33</v>
      </c>
      <c r="N74" s="3">
        <v>33</v>
      </c>
      <c r="O74" s="3">
        <v>2300</v>
      </c>
      <c r="P74" s="2" t="s">
        <v>151</v>
      </c>
      <c r="Q74" s="2" t="s">
        <v>152</v>
      </c>
      <c r="R74" s="3">
        <v>1000</v>
      </c>
      <c r="S74" s="2" t="s">
        <v>142</v>
      </c>
      <c r="T74" s="2" t="s">
        <v>633</v>
      </c>
      <c r="U74" s="2" t="s">
        <v>152</v>
      </c>
      <c r="V74" s="2" t="s">
        <v>152</v>
      </c>
      <c r="W74" s="3">
        <v>93758.17</v>
      </c>
      <c r="X74" s="3">
        <v>93082.82</v>
      </c>
      <c r="Y74" s="3">
        <v>94210.68</v>
      </c>
      <c r="Z74" s="3">
        <v>93533.68</v>
      </c>
      <c r="AA74" s="3">
        <v>0</v>
      </c>
      <c r="AB74" s="3">
        <v>0</v>
      </c>
      <c r="AC74" s="3">
        <v>0</v>
      </c>
      <c r="AD74" s="3">
        <v>0</v>
      </c>
      <c r="AE74" s="3">
        <v>11389.72</v>
      </c>
      <c r="AF74" s="3">
        <v>11363.42</v>
      </c>
      <c r="AG74" s="3">
        <v>26475.77</v>
      </c>
      <c r="AH74" s="3">
        <v>26285.56</v>
      </c>
      <c r="AI74" s="3">
        <v>22019.37</v>
      </c>
      <c r="AJ74" s="3">
        <v>21942.48</v>
      </c>
      <c r="AK74" s="3">
        <v>0</v>
      </c>
      <c r="AL74" s="3">
        <v>0</v>
      </c>
      <c r="AM74" s="3">
        <v>0</v>
      </c>
      <c r="AN74" s="3">
        <v>0</v>
      </c>
      <c r="AO74" s="3">
        <v>675350</v>
      </c>
      <c r="AP74" s="3">
        <v>677000</v>
      </c>
      <c r="AQ74" s="3">
        <v>0</v>
      </c>
      <c r="AR74" s="3">
        <v>0</v>
      </c>
      <c r="AS74" s="3">
        <v>0</v>
      </c>
      <c r="AT74" s="3">
        <v>26300</v>
      </c>
      <c r="AU74" s="3">
        <v>190210</v>
      </c>
      <c r="AV74" s="3">
        <v>72677</v>
      </c>
      <c r="AW74" s="3">
        <v>0</v>
      </c>
      <c r="AX74" s="3">
        <v>1878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0</v>
      </c>
      <c r="BI74" s="3">
        <v>0</v>
      </c>
      <c r="BJ74" s="3">
        <v>0</v>
      </c>
      <c r="BK74" s="3">
        <v>0</v>
      </c>
      <c r="BL74" s="3">
        <v>0</v>
      </c>
      <c r="BM74" s="3">
        <v>0</v>
      </c>
      <c r="BN74" s="3">
        <v>0</v>
      </c>
      <c r="BO74" s="3">
        <v>0</v>
      </c>
      <c r="BP74" s="3">
        <v>0</v>
      </c>
      <c r="BQ74" s="3">
        <v>0</v>
      </c>
      <c r="BR74" s="3">
        <v>0</v>
      </c>
      <c r="BS74" s="3">
        <v>0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12534</v>
      </c>
      <c r="CJ74" s="3">
        <v>9</v>
      </c>
      <c r="CK74" s="3">
        <v>0</v>
      </c>
      <c r="CL74" s="3">
        <v>0</v>
      </c>
      <c r="CM74" s="3">
        <v>3160</v>
      </c>
      <c r="CN74" s="3">
        <v>1053</v>
      </c>
      <c r="CO74" s="3">
        <v>664466</v>
      </c>
      <c r="CP74" s="3">
        <v>0</v>
      </c>
      <c r="CQ74" s="3">
        <v>0</v>
      </c>
      <c r="CR74" s="3">
        <v>664466</v>
      </c>
      <c r="CS74" s="3">
        <v>1869</v>
      </c>
      <c r="CT74" s="3">
        <v>216510</v>
      </c>
      <c r="CU74" s="3">
        <v>-72677</v>
      </c>
      <c r="CV74" s="3">
        <v>0</v>
      </c>
      <c r="CW74" s="3">
        <v>475</v>
      </c>
      <c r="CX74" s="3">
        <v>950</v>
      </c>
      <c r="CY74" s="3">
        <v>8</v>
      </c>
      <c r="CZ74" s="3">
        <v>8</v>
      </c>
      <c r="DA74" s="3">
        <v>7.3</v>
      </c>
      <c r="DB74" s="3">
        <v>1</v>
      </c>
      <c r="DC74" s="3">
        <v>0.6</v>
      </c>
      <c r="DD74" s="3">
        <v>475</v>
      </c>
      <c r="DE74" s="3">
        <v>950</v>
      </c>
      <c r="DF74" s="3">
        <v>8</v>
      </c>
      <c r="DG74" s="3">
        <v>8</v>
      </c>
      <c r="DH74" s="3">
        <v>7.3</v>
      </c>
      <c r="DI74" s="3">
        <v>1</v>
      </c>
      <c r="DJ74" s="3">
        <v>5315728</v>
      </c>
      <c r="DK74" s="3">
        <v>0</v>
      </c>
      <c r="DL74" s="3">
        <v>0</v>
      </c>
      <c r="DM74" s="3">
        <v>887775</v>
      </c>
      <c r="DN74" s="3">
        <v>0</v>
      </c>
      <c r="DO74" s="3">
        <v>216510</v>
      </c>
      <c r="DP74" s="3">
        <v>-72677</v>
      </c>
      <c r="DQ74" s="3">
        <v>0</v>
      </c>
      <c r="DR74" s="3">
        <v>39867.96</v>
      </c>
      <c r="DS74" s="3">
        <v>3500</v>
      </c>
      <c r="DT74" s="3">
        <v>20014.7</v>
      </c>
      <c r="DU74" s="3">
        <v>0</v>
      </c>
      <c r="DV74" s="3">
        <v>0</v>
      </c>
      <c r="DW74" s="3">
        <v>0</v>
      </c>
      <c r="DX74" s="3">
        <v>0</v>
      </c>
      <c r="DY74" s="3">
        <v>0</v>
      </c>
      <c r="DZ74" s="3">
        <v>42305.38</v>
      </c>
      <c r="EA74" s="3">
        <v>0</v>
      </c>
      <c r="EB74" s="3">
        <v>0</v>
      </c>
      <c r="EC74" s="3">
        <v>25569</v>
      </c>
      <c r="ED74" s="3">
        <v>24817.32</v>
      </c>
      <c r="EE74" s="3">
        <v>0.34</v>
      </c>
      <c r="EF74" s="3">
        <v>6483396</v>
      </c>
      <c r="EG74" s="3">
        <v>664466</v>
      </c>
      <c r="EH74" s="3">
        <v>1869</v>
      </c>
      <c r="EI74" s="2">
        <v>12534</v>
      </c>
      <c r="EJ74" s="2">
        <v>662816</v>
      </c>
      <c r="EK74" s="2" t="s">
        <v>154</v>
      </c>
      <c r="EL74" s="2" t="s">
        <v>155</v>
      </c>
    </row>
    <row r="75" spans="1:142">
      <c r="A75" s="2" t="s">
        <v>632</v>
      </c>
      <c r="B75" s="2" t="s">
        <v>633</v>
      </c>
      <c r="C75" s="2" t="s">
        <v>640</v>
      </c>
      <c r="D75" s="2" t="s">
        <v>641</v>
      </c>
      <c r="E75" s="2" t="s">
        <v>642</v>
      </c>
      <c r="F75" s="2" t="s">
        <v>643</v>
      </c>
      <c r="G75" s="2" t="s">
        <v>644</v>
      </c>
      <c r="H75" s="2" t="s">
        <v>149</v>
      </c>
      <c r="I75" s="2" t="s">
        <v>191</v>
      </c>
      <c r="J75" s="2" t="s">
        <v>191</v>
      </c>
      <c r="K75" s="2" t="s">
        <v>150</v>
      </c>
      <c r="L75" s="2">
        <v>2</v>
      </c>
      <c r="M75" s="3">
        <v>33</v>
      </c>
      <c r="N75" s="3">
        <v>33</v>
      </c>
      <c r="O75" s="3">
        <v>4990</v>
      </c>
      <c r="P75" s="2" t="s">
        <v>645</v>
      </c>
      <c r="Q75" s="2" t="s">
        <v>152</v>
      </c>
      <c r="R75" s="3">
        <v>2000</v>
      </c>
      <c r="S75" s="2" t="s">
        <v>142</v>
      </c>
      <c r="T75" s="2" t="s">
        <v>633</v>
      </c>
      <c r="U75" s="2" t="s">
        <v>152</v>
      </c>
      <c r="V75" s="2" t="s">
        <v>152</v>
      </c>
      <c r="W75" s="3">
        <v>74847.520000000004</v>
      </c>
      <c r="X75" s="3">
        <v>74075.360000000001</v>
      </c>
      <c r="Y75" s="3">
        <v>76479.58</v>
      </c>
      <c r="Z75" s="3">
        <v>75693.09</v>
      </c>
      <c r="AA75" s="3">
        <v>0</v>
      </c>
      <c r="AB75" s="3">
        <v>0</v>
      </c>
      <c r="AC75" s="3">
        <v>0</v>
      </c>
      <c r="AD75" s="3">
        <v>0</v>
      </c>
      <c r="AE75" s="3">
        <v>7683.68</v>
      </c>
      <c r="AF75" s="3">
        <v>7638.89</v>
      </c>
      <c r="AG75" s="3">
        <v>20137.28</v>
      </c>
      <c r="AH75" s="3">
        <v>19926.310000000001</v>
      </c>
      <c r="AI75" s="3">
        <v>15493.74</v>
      </c>
      <c r="AJ75" s="3">
        <v>15391.12</v>
      </c>
      <c r="AK75" s="3">
        <v>0</v>
      </c>
      <c r="AL75" s="3">
        <v>0</v>
      </c>
      <c r="AM75" s="3">
        <v>0</v>
      </c>
      <c r="AN75" s="3">
        <v>0</v>
      </c>
      <c r="AO75" s="3">
        <v>1544320</v>
      </c>
      <c r="AP75" s="3">
        <v>1572980</v>
      </c>
      <c r="AQ75" s="3">
        <v>0</v>
      </c>
      <c r="AR75" s="3">
        <v>0</v>
      </c>
      <c r="AS75" s="3">
        <v>0</v>
      </c>
      <c r="AT75" s="3">
        <v>89580</v>
      </c>
      <c r="AU75" s="3">
        <v>421940</v>
      </c>
      <c r="AV75" s="3">
        <v>55365</v>
      </c>
      <c r="AW75" s="3">
        <v>0</v>
      </c>
      <c r="AX75" s="3">
        <v>4107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0</v>
      </c>
      <c r="BI75" s="3">
        <v>0</v>
      </c>
      <c r="BJ75" s="3">
        <v>0</v>
      </c>
      <c r="BK75" s="3">
        <v>0</v>
      </c>
      <c r="BL75" s="3">
        <v>0</v>
      </c>
      <c r="BM75" s="3">
        <v>0</v>
      </c>
      <c r="BN75" s="3">
        <v>0</v>
      </c>
      <c r="BO75" s="3">
        <v>0</v>
      </c>
      <c r="BP75" s="3">
        <v>0</v>
      </c>
      <c r="BQ75" s="3">
        <v>0</v>
      </c>
      <c r="BR75" s="3">
        <v>0</v>
      </c>
      <c r="BS75" s="3">
        <v>0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426675</v>
      </c>
      <c r="CJ75" s="3">
        <v>455.72</v>
      </c>
      <c r="CK75" s="3">
        <v>0</v>
      </c>
      <c r="CL75" s="3">
        <v>0</v>
      </c>
      <c r="CM75" s="3">
        <v>106330</v>
      </c>
      <c r="CN75" s="3">
        <v>43545</v>
      </c>
      <c r="CO75" s="3">
        <v>1146305</v>
      </c>
      <c r="CP75" s="3">
        <v>0</v>
      </c>
      <c r="CQ75" s="3">
        <v>0</v>
      </c>
      <c r="CR75" s="3">
        <v>1146305</v>
      </c>
      <c r="CS75" s="3">
        <v>3992</v>
      </c>
      <c r="CT75" s="3">
        <v>511520</v>
      </c>
      <c r="CU75" s="3">
        <v>-55365</v>
      </c>
      <c r="CV75" s="3">
        <v>0</v>
      </c>
      <c r="CW75" s="3">
        <v>475</v>
      </c>
      <c r="CX75" s="3">
        <v>950</v>
      </c>
      <c r="CY75" s="3">
        <v>8</v>
      </c>
      <c r="CZ75" s="3">
        <v>8</v>
      </c>
      <c r="DA75" s="3">
        <v>7.3</v>
      </c>
      <c r="DB75" s="3">
        <v>1</v>
      </c>
      <c r="DC75" s="3">
        <v>0.6</v>
      </c>
      <c r="DD75" s="3">
        <v>475</v>
      </c>
      <c r="DE75" s="3">
        <v>950</v>
      </c>
      <c r="DF75" s="3">
        <v>8</v>
      </c>
      <c r="DG75" s="3">
        <v>8</v>
      </c>
      <c r="DH75" s="3">
        <v>7.3</v>
      </c>
      <c r="DI75" s="3">
        <v>1</v>
      </c>
      <c r="DJ75" s="3">
        <v>9170440</v>
      </c>
      <c r="DK75" s="3">
        <v>0</v>
      </c>
      <c r="DL75" s="3">
        <v>0</v>
      </c>
      <c r="DM75" s="3">
        <v>1896200</v>
      </c>
      <c r="DN75" s="3">
        <v>0</v>
      </c>
      <c r="DO75" s="3">
        <v>511520</v>
      </c>
      <c r="DP75" s="3">
        <v>-55365</v>
      </c>
      <c r="DQ75" s="3">
        <v>0</v>
      </c>
      <c r="DR75" s="3">
        <v>68778.3</v>
      </c>
      <c r="DS75" s="3">
        <v>3500</v>
      </c>
      <c r="DT75" s="3">
        <v>238181.24</v>
      </c>
      <c r="DU75" s="3">
        <v>-1591678</v>
      </c>
      <c r="DV75" s="3">
        <v>0</v>
      </c>
      <c r="DW75" s="3">
        <v>0</v>
      </c>
      <c r="DX75" s="3">
        <v>0</v>
      </c>
      <c r="DY75" s="3">
        <v>0</v>
      </c>
      <c r="DZ75" s="3">
        <v>169990.74</v>
      </c>
      <c r="EA75" s="3">
        <v>0</v>
      </c>
      <c r="EB75" s="3">
        <v>0</v>
      </c>
      <c r="EC75" s="3">
        <v>870417</v>
      </c>
      <c r="ED75" s="3">
        <v>844816.5</v>
      </c>
      <c r="EE75" s="3">
        <v>0.46</v>
      </c>
      <c r="EF75" s="3">
        <v>11888620</v>
      </c>
      <c r="EG75" s="3">
        <v>1146305</v>
      </c>
      <c r="EH75" s="3">
        <v>3651.2799999999997</v>
      </c>
      <c r="EI75" s="2">
        <v>426675</v>
      </c>
      <c r="EJ75" s="2">
        <v>1117645</v>
      </c>
      <c r="EK75" s="2" t="s">
        <v>154</v>
      </c>
      <c r="EL75" s="2" t="s">
        <v>155</v>
      </c>
    </row>
    <row r="76" spans="1:142">
      <c r="A76" s="2" t="s">
        <v>632</v>
      </c>
      <c r="B76" s="2" t="s">
        <v>633</v>
      </c>
      <c r="C76" s="2" t="s">
        <v>163</v>
      </c>
      <c r="D76" s="2" t="s">
        <v>164</v>
      </c>
      <c r="E76" s="2" t="s">
        <v>165</v>
      </c>
      <c r="F76" s="2" t="s">
        <v>166</v>
      </c>
      <c r="G76" s="2" t="s">
        <v>167</v>
      </c>
      <c r="H76" s="2" t="s">
        <v>168</v>
      </c>
      <c r="I76" s="2" t="s">
        <v>169</v>
      </c>
      <c r="J76" s="2" t="s">
        <v>170</v>
      </c>
      <c r="K76" s="2" t="s">
        <v>171</v>
      </c>
      <c r="L76" s="2">
        <v>1</v>
      </c>
      <c r="M76" s="3">
        <v>33</v>
      </c>
      <c r="N76" s="3">
        <v>33</v>
      </c>
      <c r="O76" s="3">
        <v>12000</v>
      </c>
      <c r="P76" s="2" t="s">
        <v>172</v>
      </c>
      <c r="Q76" s="2" t="s">
        <v>152</v>
      </c>
      <c r="R76" s="3">
        <v>1250</v>
      </c>
      <c r="S76" s="2" t="s">
        <v>142</v>
      </c>
      <c r="T76" s="2" t="s">
        <v>633</v>
      </c>
      <c r="U76" s="2" t="s">
        <v>152</v>
      </c>
      <c r="V76" s="2" t="s">
        <v>152</v>
      </c>
      <c r="W76" s="3">
        <v>692967.55</v>
      </c>
      <c r="X76" s="3">
        <v>688020.37</v>
      </c>
      <c r="Y76" s="3">
        <v>703061.22</v>
      </c>
      <c r="Z76" s="3">
        <v>698006.99</v>
      </c>
      <c r="AA76" s="3">
        <v>39854.800000000003</v>
      </c>
      <c r="AB76" s="3">
        <v>29008.3</v>
      </c>
      <c r="AC76" s="3">
        <v>661452</v>
      </c>
      <c r="AD76" s="3">
        <v>650862</v>
      </c>
      <c r="AE76" s="3">
        <v>116230.16</v>
      </c>
      <c r="AF76" s="3">
        <v>115399.96</v>
      </c>
      <c r="AG76" s="3">
        <v>116597.11</v>
      </c>
      <c r="AH76" s="3">
        <v>115738.87</v>
      </c>
      <c r="AI76" s="3">
        <v>332405.53999999998</v>
      </c>
      <c r="AJ76" s="3">
        <v>330703.32</v>
      </c>
      <c r="AK76" s="3">
        <v>0</v>
      </c>
      <c r="AL76" s="3">
        <v>0</v>
      </c>
      <c r="AM76" s="3">
        <v>0</v>
      </c>
      <c r="AN76" s="3">
        <v>0</v>
      </c>
      <c r="AO76" s="3">
        <v>6183975</v>
      </c>
      <c r="AP76" s="3">
        <v>6317788</v>
      </c>
      <c r="AQ76" s="3">
        <v>0</v>
      </c>
      <c r="AR76" s="3">
        <v>10806</v>
      </c>
      <c r="AS76" s="3">
        <v>0</v>
      </c>
      <c r="AT76" s="3">
        <v>1037750</v>
      </c>
      <c r="AU76" s="3">
        <v>1072800</v>
      </c>
      <c r="AV76" s="3">
        <v>2127775</v>
      </c>
      <c r="AW76" s="3">
        <v>0</v>
      </c>
      <c r="AX76" s="3">
        <v>9795</v>
      </c>
      <c r="AY76" s="3">
        <v>91515</v>
      </c>
      <c r="AZ76" s="3">
        <v>0</v>
      </c>
      <c r="BA76" s="3">
        <v>45628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0</v>
      </c>
      <c r="BI76" s="3">
        <v>0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6215467</v>
      </c>
      <c r="CP76" s="3">
        <v>0</v>
      </c>
      <c r="CQ76" s="3">
        <v>10806</v>
      </c>
      <c r="CR76" s="3">
        <v>6226273</v>
      </c>
      <c r="CS76" s="3">
        <v>9795</v>
      </c>
      <c r="CT76" s="3">
        <v>2055544</v>
      </c>
      <c r="CU76" s="3">
        <v>-2127775</v>
      </c>
      <c r="CV76" s="3">
        <v>0</v>
      </c>
      <c r="CW76" s="3">
        <v>475</v>
      </c>
      <c r="CX76" s="3">
        <v>950</v>
      </c>
      <c r="CY76" s="3">
        <v>7.15</v>
      </c>
      <c r="CZ76" s="3">
        <v>7.15</v>
      </c>
      <c r="DA76" s="3">
        <v>7.3</v>
      </c>
      <c r="DB76" s="3">
        <v>1</v>
      </c>
      <c r="DC76" s="3">
        <v>0.6</v>
      </c>
      <c r="DD76" s="3">
        <v>475</v>
      </c>
      <c r="DE76" s="3">
        <v>950</v>
      </c>
      <c r="DF76" s="3">
        <v>7.15</v>
      </c>
      <c r="DG76" s="3">
        <v>7.15</v>
      </c>
      <c r="DH76" s="3">
        <v>7.3</v>
      </c>
      <c r="DI76" s="3">
        <v>1</v>
      </c>
      <c r="DJ76" s="3">
        <v>44440589.049999997</v>
      </c>
      <c r="DK76" s="3">
        <v>0</v>
      </c>
      <c r="DL76" s="3">
        <v>78883.8</v>
      </c>
      <c r="DM76" s="3">
        <v>4652625</v>
      </c>
      <c r="DN76" s="3">
        <v>0</v>
      </c>
      <c r="DO76" s="3">
        <v>2055544</v>
      </c>
      <c r="DP76" s="3">
        <v>-2127775</v>
      </c>
      <c r="DQ76" s="3">
        <v>0</v>
      </c>
      <c r="DR76" s="3">
        <v>373576.38</v>
      </c>
      <c r="DS76" s="3">
        <v>3500</v>
      </c>
      <c r="DT76" s="3">
        <v>-1455857.74</v>
      </c>
      <c r="DU76" s="3">
        <v>0</v>
      </c>
      <c r="DV76" s="3">
        <v>0</v>
      </c>
      <c r="DW76" s="3">
        <v>0</v>
      </c>
      <c r="DX76" s="3">
        <v>0</v>
      </c>
      <c r="DY76" s="3">
        <v>0</v>
      </c>
      <c r="DZ76" s="3">
        <v>326905.26</v>
      </c>
      <c r="EA76" s="3">
        <v>0</v>
      </c>
      <c r="EB76" s="3">
        <v>0</v>
      </c>
      <c r="EC76" s="3">
        <v>163812</v>
      </c>
      <c r="ED76" s="3">
        <v>181200</v>
      </c>
      <c r="EE76" s="3">
        <v>-0.49</v>
      </c>
      <c r="EF76" s="3">
        <v>50148860</v>
      </c>
      <c r="EG76" s="3">
        <v>6226273</v>
      </c>
      <c r="EH76" s="3">
        <v>9795</v>
      </c>
      <c r="EI76" s="2">
        <v>91515</v>
      </c>
      <c r="EJ76" s="2">
        <v>6092460</v>
      </c>
      <c r="EK76" s="2" t="s">
        <v>173</v>
      </c>
      <c r="EL76" s="2" t="s">
        <v>155</v>
      </c>
    </row>
    <row r="77" spans="1:142">
      <c r="A77" s="2" t="s">
        <v>632</v>
      </c>
      <c r="B77" s="2" t="s">
        <v>633</v>
      </c>
      <c r="C77" s="2" t="s">
        <v>194</v>
      </c>
      <c r="D77" s="2" t="s">
        <v>195</v>
      </c>
      <c r="E77" s="2" t="s">
        <v>196</v>
      </c>
      <c r="F77" s="2" t="s">
        <v>197</v>
      </c>
      <c r="G77" s="2" t="s">
        <v>198</v>
      </c>
      <c r="H77" s="2" t="s">
        <v>149</v>
      </c>
      <c r="I77" s="2" t="s">
        <v>191</v>
      </c>
      <c r="J77" s="2" t="s">
        <v>189</v>
      </c>
      <c r="K77" s="2" t="s">
        <v>171</v>
      </c>
      <c r="L77" s="2">
        <v>1</v>
      </c>
      <c r="M77" s="3">
        <v>33</v>
      </c>
      <c r="N77" s="3">
        <v>33</v>
      </c>
      <c r="O77" s="3">
        <v>3500</v>
      </c>
      <c r="P77" s="2" t="s">
        <v>199</v>
      </c>
      <c r="Q77" s="2" t="s">
        <v>152</v>
      </c>
      <c r="R77" s="3">
        <v>1000</v>
      </c>
      <c r="S77" s="2" t="s">
        <v>142</v>
      </c>
      <c r="T77" s="2" t="s">
        <v>633</v>
      </c>
      <c r="U77" s="2" t="s">
        <v>152</v>
      </c>
      <c r="V77" s="2" t="s">
        <v>152</v>
      </c>
      <c r="W77" s="3">
        <v>94026.17</v>
      </c>
      <c r="X77" s="3">
        <v>93477.3</v>
      </c>
      <c r="Y77" s="3">
        <v>95345.91</v>
      </c>
      <c r="Z77" s="3">
        <v>94796.43</v>
      </c>
      <c r="AA77" s="3">
        <v>0</v>
      </c>
      <c r="AB77" s="3">
        <v>0</v>
      </c>
      <c r="AC77" s="3">
        <v>0</v>
      </c>
      <c r="AD77" s="3">
        <v>0</v>
      </c>
      <c r="AE77" s="3">
        <v>16121.8</v>
      </c>
      <c r="AF77" s="3">
        <v>16044.64</v>
      </c>
      <c r="AG77" s="3">
        <v>16492.38</v>
      </c>
      <c r="AH77" s="3">
        <v>16397.52</v>
      </c>
      <c r="AI77" s="3">
        <v>35428.870000000003</v>
      </c>
      <c r="AJ77" s="3">
        <v>35309.11</v>
      </c>
      <c r="AK77" s="3">
        <v>0</v>
      </c>
      <c r="AL77" s="3">
        <v>0</v>
      </c>
      <c r="AM77" s="3">
        <v>0</v>
      </c>
      <c r="AN77" s="3">
        <v>0</v>
      </c>
      <c r="AO77" s="3">
        <v>548870</v>
      </c>
      <c r="AP77" s="3">
        <v>549480</v>
      </c>
      <c r="AQ77" s="3">
        <v>0</v>
      </c>
      <c r="AR77" s="3">
        <v>0</v>
      </c>
      <c r="AS77" s="3">
        <v>0</v>
      </c>
      <c r="AT77" s="3">
        <v>77160</v>
      </c>
      <c r="AU77" s="3">
        <v>94860</v>
      </c>
      <c r="AV77" s="3">
        <v>77196</v>
      </c>
      <c r="AW77" s="3">
        <v>0</v>
      </c>
      <c r="AX77" s="3">
        <v>1761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0</v>
      </c>
      <c r="BI77" s="3">
        <v>0</v>
      </c>
      <c r="BJ77" s="3">
        <v>0</v>
      </c>
      <c r="BK77" s="3">
        <v>0</v>
      </c>
      <c r="BL77" s="3">
        <v>0</v>
      </c>
      <c r="BM77" s="3">
        <v>0</v>
      </c>
      <c r="BN77" s="3">
        <v>0</v>
      </c>
      <c r="BO77" s="3">
        <v>0</v>
      </c>
      <c r="BP77" s="3">
        <v>0</v>
      </c>
      <c r="BQ77" s="3">
        <v>0</v>
      </c>
      <c r="BR77" s="3">
        <v>0</v>
      </c>
      <c r="BS77" s="3">
        <v>0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127057</v>
      </c>
      <c r="CJ77" s="3">
        <v>178.87</v>
      </c>
      <c r="CK77" s="3">
        <v>0</v>
      </c>
      <c r="CL77" s="3">
        <v>0</v>
      </c>
      <c r="CM77" s="3">
        <v>31923</v>
      </c>
      <c r="CN77" s="3">
        <v>10641</v>
      </c>
      <c r="CO77" s="3">
        <v>422423</v>
      </c>
      <c r="CP77" s="3">
        <v>0</v>
      </c>
      <c r="CQ77" s="3">
        <v>0</v>
      </c>
      <c r="CR77" s="3">
        <v>422423</v>
      </c>
      <c r="CS77" s="3">
        <v>2800</v>
      </c>
      <c r="CT77" s="3">
        <v>172020</v>
      </c>
      <c r="CU77" s="3">
        <v>-77196</v>
      </c>
      <c r="CV77" s="3">
        <v>0</v>
      </c>
      <c r="CW77" s="3">
        <v>475</v>
      </c>
      <c r="CX77" s="3">
        <v>950</v>
      </c>
      <c r="CY77" s="3">
        <v>7.15</v>
      </c>
      <c r="CZ77" s="3">
        <v>7.15</v>
      </c>
      <c r="DA77" s="3">
        <v>7.3</v>
      </c>
      <c r="DB77" s="3">
        <v>1</v>
      </c>
      <c r="DC77" s="3">
        <v>0.6</v>
      </c>
      <c r="DD77" s="3">
        <v>475</v>
      </c>
      <c r="DE77" s="3">
        <v>950</v>
      </c>
      <c r="DF77" s="3">
        <v>7.15</v>
      </c>
      <c r="DG77" s="3">
        <v>7.15</v>
      </c>
      <c r="DH77" s="3">
        <v>7.3</v>
      </c>
      <c r="DI77" s="3">
        <v>1</v>
      </c>
      <c r="DJ77" s="3">
        <v>3020324.45</v>
      </c>
      <c r="DK77" s="3">
        <v>0</v>
      </c>
      <c r="DL77" s="3">
        <v>0</v>
      </c>
      <c r="DM77" s="3">
        <v>1330000</v>
      </c>
      <c r="DN77" s="3">
        <v>0</v>
      </c>
      <c r="DO77" s="3">
        <v>172020</v>
      </c>
      <c r="DP77" s="3">
        <v>-77196</v>
      </c>
      <c r="DQ77" s="3">
        <v>0</v>
      </c>
      <c r="DR77" s="3">
        <v>25345.38</v>
      </c>
      <c r="DS77" s="3">
        <v>3500</v>
      </c>
      <c r="DT77" s="3">
        <v>446758.33</v>
      </c>
      <c r="DU77" s="3">
        <v>0</v>
      </c>
      <c r="DV77" s="3">
        <v>0</v>
      </c>
      <c r="DW77" s="3">
        <v>0</v>
      </c>
      <c r="DX77" s="3">
        <v>0</v>
      </c>
      <c r="DY77" s="3">
        <v>0</v>
      </c>
      <c r="DZ77" s="3">
        <v>44949.47</v>
      </c>
      <c r="EA77" s="3">
        <v>0</v>
      </c>
      <c r="EB77" s="3">
        <v>0</v>
      </c>
      <c r="EC77" s="3">
        <v>227432</v>
      </c>
      <c r="ED77" s="3">
        <v>251572.86</v>
      </c>
      <c r="EE77" s="3">
        <v>-0.16</v>
      </c>
      <c r="EF77" s="3">
        <v>4997948</v>
      </c>
      <c r="EG77" s="3">
        <v>422423</v>
      </c>
      <c r="EH77" s="3">
        <v>1582.13</v>
      </c>
      <c r="EI77" s="2">
        <v>127057</v>
      </c>
      <c r="EJ77" s="2">
        <v>421813</v>
      </c>
      <c r="EK77" s="2" t="s">
        <v>154</v>
      </c>
      <c r="EL77" s="2" t="s">
        <v>155</v>
      </c>
    </row>
    <row r="78" spans="1:142">
      <c r="A78" s="2" t="s">
        <v>632</v>
      </c>
      <c r="B78" s="2" t="s">
        <v>633</v>
      </c>
      <c r="C78" s="2" t="s">
        <v>200</v>
      </c>
      <c r="D78" s="2" t="s">
        <v>201</v>
      </c>
      <c r="E78" s="2" t="s">
        <v>202</v>
      </c>
      <c r="F78" s="2" t="s">
        <v>203</v>
      </c>
      <c r="G78" s="2" t="s">
        <v>204</v>
      </c>
      <c r="H78" s="2" t="s">
        <v>205</v>
      </c>
      <c r="I78" s="2" t="s">
        <v>205</v>
      </c>
      <c r="J78" s="2" t="s">
        <v>205</v>
      </c>
      <c r="K78" s="2" t="s">
        <v>171</v>
      </c>
      <c r="L78" s="2">
        <v>1</v>
      </c>
      <c r="M78" s="3">
        <v>33</v>
      </c>
      <c r="N78" s="3">
        <v>33</v>
      </c>
      <c r="O78" s="3">
        <v>1700</v>
      </c>
      <c r="P78" s="2" t="s">
        <v>206</v>
      </c>
      <c r="Q78" s="2" t="s">
        <v>152</v>
      </c>
      <c r="R78" s="3">
        <v>1</v>
      </c>
      <c r="S78" s="2" t="s">
        <v>142</v>
      </c>
      <c r="T78" s="2" t="s">
        <v>633</v>
      </c>
      <c r="U78" s="2" t="s">
        <v>152</v>
      </c>
      <c r="V78" s="2" t="s">
        <v>152</v>
      </c>
      <c r="W78" s="3">
        <v>53924999</v>
      </c>
      <c r="X78" s="3">
        <v>53428960</v>
      </c>
      <c r="Y78" s="3">
        <v>54063136</v>
      </c>
      <c r="Z78" s="3">
        <v>53566364</v>
      </c>
      <c r="AA78" s="3">
        <v>0</v>
      </c>
      <c r="AB78" s="3">
        <v>0</v>
      </c>
      <c r="AC78" s="3">
        <v>0</v>
      </c>
      <c r="AD78" s="3">
        <v>0</v>
      </c>
      <c r="AE78" s="3">
        <v>14261813</v>
      </c>
      <c r="AF78" s="3">
        <v>14179083</v>
      </c>
      <c r="AG78" s="3">
        <v>7450103</v>
      </c>
      <c r="AH78" s="3">
        <v>7376863</v>
      </c>
      <c r="AI78" s="3">
        <v>8747588</v>
      </c>
      <c r="AJ78" s="3">
        <v>8668473</v>
      </c>
      <c r="AK78" s="3">
        <v>2854963</v>
      </c>
      <c r="AL78" s="3">
        <v>2825516</v>
      </c>
      <c r="AM78" s="3">
        <v>0</v>
      </c>
      <c r="AN78" s="3">
        <v>0</v>
      </c>
      <c r="AO78" s="3">
        <v>496039</v>
      </c>
      <c r="AP78" s="3">
        <v>496772</v>
      </c>
      <c r="AQ78" s="3">
        <v>0</v>
      </c>
      <c r="AR78" s="3">
        <v>0</v>
      </c>
      <c r="AS78" s="3">
        <v>0</v>
      </c>
      <c r="AT78" s="3">
        <v>82730</v>
      </c>
      <c r="AU78" s="3">
        <v>73240</v>
      </c>
      <c r="AV78" s="3">
        <v>0</v>
      </c>
      <c r="AW78" s="3">
        <v>0</v>
      </c>
      <c r="AX78" s="3">
        <v>1264.8800000000001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0</v>
      </c>
      <c r="BI78" s="3">
        <v>0</v>
      </c>
      <c r="BJ78" s="3">
        <v>0</v>
      </c>
      <c r="BK78" s="3">
        <v>0</v>
      </c>
      <c r="BL78" s="3">
        <v>0</v>
      </c>
      <c r="BM78" s="3">
        <v>0</v>
      </c>
      <c r="BN78" s="3">
        <v>0</v>
      </c>
      <c r="BO78" s="3">
        <v>0</v>
      </c>
      <c r="BP78" s="3">
        <v>0</v>
      </c>
      <c r="BQ78" s="3">
        <v>0</v>
      </c>
      <c r="BR78" s="3">
        <v>0</v>
      </c>
      <c r="BS78" s="3">
        <v>0</v>
      </c>
      <c r="BT78" s="3">
        <v>0</v>
      </c>
      <c r="BU78" s="3">
        <v>0</v>
      </c>
      <c r="BV78" s="3">
        <v>0</v>
      </c>
      <c r="BW78" s="3">
        <v>0</v>
      </c>
      <c r="BX78" s="3">
        <v>0</v>
      </c>
      <c r="BY78" s="3">
        <v>0</v>
      </c>
      <c r="BZ78" s="3">
        <v>0</v>
      </c>
      <c r="CA78" s="3">
        <v>0</v>
      </c>
      <c r="CB78" s="3">
        <v>0</v>
      </c>
      <c r="CC78" s="3">
        <v>0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380439</v>
      </c>
      <c r="CJ78" s="3">
        <v>527.53</v>
      </c>
      <c r="CK78" s="3">
        <v>0</v>
      </c>
      <c r="CL78" s="3">
        <v>0</v>
      </c>
      <c r="CM78" s="3">
        <v>81842</v>
      </c>
      <c r="CN78" s="3">
        <v>30268</v>
      </c>
      <c r="CO78" s="3">
        <v>116333</v>
      </c>
      <c r="CP78" s="3">
        <v>0</v>
      </c>
      <c r="CQ78" s="3">
        <v>0</v>
      </c>
      <c r="CR78" s="3">
        <v>116333</v>
      </c>
      <c r="CS78" s="3">
        <v>1360</v>
      </c>
      <c r="CT78" s="3">
        <v>155970</v>
      </c>
      <c r="CU78" s="3">
        <v>0</v>
      </c>
      <c r="CV78" s="3">
        <v>0</v>
      </c>
      <c r="CW78" s="3">
        <v>475</v>
      </c>
      <c r="CX78" s="3">
        <v>950</v>
      </c>
      <c r="CY78" s="3">
        <v>7.15</v>
      </c>
      <c r="CZ78" s="3">
        <v>7.15</v>
      </c>
      <c r="DA78" s="3">
        <v>7.3</v>
      </c>
      <c r="DB78" s="3">
        <v>1</v>
      </c>
      <c r="DC78" s="3">
        <v>0.6</v>
      </c>
      <c r="DD78" s="3">
        <v>475</v>
      </c>
      <c r="DE78" s="3">
        <v>950</v>
      </c>
      <c r="DF78" s="3">
        <v>7.15</v>
      </c>
      <c r="DG78" s="3">
        <v>7.15</v>
      </c>
      <c r="DH78" s="3">
        <v>7.3</v>
      </c>
      <c r="DI78" s="3">
        <v>1</v>
      </c>
      <c r="DJ78" s="3">
        <v>831780.95</v>
      </c>
      <c r="DK78" s="3">
        <v>0</v>
      </c>
      <c r="DL78" s="3">
        <v>0</v>
      </c>
      <c r="DM78" s="3">
        <v>646000</v>
      </c>
      <c r="DN78" s="3">
        <v>0</v>
      </c>
      <c r="DO78" s="3">
        <v>155970</v>
      </c>
      <c r="DP78" s="3">
        <v>0</v>
      </c>
      <c r="DQ78" s="3">
        <v>0</v>
      </c>
      <c r="DR78" s="3">
        <v>6979.98</v>
      </c>
      <c r="DS78" s="3">
        <v>3500</v>
      </c>
      <c r="DT78" s="3">
        <v>1569103.64</v>
      </c>
      <c r="DU78" s="3">
        <v>0</v>
      </c>
      <c r="DV78" s="3">
        <v>0</v>
      </c>
      <c r="DW78" s="3">
        <v>0</v>
      </c>
      <c r="DX78" s="3">
        <v>0</v>
      </c>
      <c r="DY78" s="3">
        <v>0</v>
      </c>
      <c r="DZ78" s="3">
        <v>134848.42000000001</v>
      </c>
      <c r="EA78" s="3">
        <v>0</v>
      </c>
      <c r="EB78" s="3">
        <v>0</v>
      </c>
      <c r="EC78" s="3">
        <v>680986</v>
      </c>
      <c r="ED78" s="3">
        <v>753269.22</v>
      </c>
      <c r="EE78" s="3">
        <v>0.43</v>
      </c>
      <c r="EF78" s="3">
        <v>3213335</v>
      </c>
      <c r="EG78" s="3">
        <v>116333</v>
      </c>
      <c r="EH78" s="3">
        <v>737.35000000000014</v>
      </c>
      <c r="EI78" s="2">
        <v>380439</v>
      </c>
      <c r="EJ78" s="2">
        <v>115600</v>
      </c>
      <c r="EK78" s="2" t="s">
        <v>154</v>
      </c>
      <c r="EL78" s="2" t="s">
        <v>155</v>
      </c>
    </row>
    <row r="79" spans="1:142">
      <c r="A79" s="2" t="s">
        <v>632</v>
      </c>
      <c r="B79" s="2" t="s">
        <v>633</v>
      </c>
      <c r="C79" s="2" t="s">
        <v>207</v>
      </c>
      <c r="D79" s="2" t="s">
        <v>208</v>
      </c>
      <c r="E79" s="2" t="s">
        <v>209</v>
      </c>
      <c r="F79" s="2" t="s">
        <v>210</v>
      </c>
      <c r="G79" s="2" t="s">
        <v>211</v>
      </c>
      <c r="H79" s="2" t="s">
        <v>205</v>
      </c>
      <c r="I79" s="2" t="s">
        <v>205</v>
      </c>
      <c r="J79" s="2" t="s">
        <v>205</v>
      </c>
      <c r="K79" s="2" t="s">
        <v>171</v>
      </c>
      <c r="L79" s="2">
        <v>1</v>
      </c>
      <c r="M79" s="3">
        <v>132</v>
      </c>
      <c r="N79" s="3">
        <v>132</v>
      </c>
      <c r="O79" s="3">
        <v>11000</v>
      </c>
      <c r="P79" s="2" t="s">
        <v>212</v>
      </c>
      <c r="Q79" s="2" t="s">
        <v>193</v>
      </c>
      <c r="R79" s="3">
        <v>1000</v>
      </c>
      <c r="S79" s="2" t="s">
        <v>142</v>
      </c>
      <c r="T79" s="2" t="s">
        <v>633</v>
      </c>
      <c r="U79" s="2" t="s">
        <v>193</v>
      </c>
      <c r="V79" s="2" t="s">
        <v>193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2507500</v>
      </c>
      <c r="AP79" s="3">
        <v>2507700</v>
      </c>
      <c r="AQ79" s="3">
        <v>0</v>
      </c>
      <c r="AR79" s="3">
        <v>0</v>
      </c>
      <c r="AS79" s="3">
        <v>0</v>
      </c>
      <c r="AT79" s="3">
        <v>422100</v>
      </c>
      <c r="AU79" s="3">
        <v>481500</v>
      </c>
      <c r="AV79" s="3">
        <v>295018</v>
      </c>
      <c r="AW79" s="3">
        <v>150073</v>
      </c>
      <c r="AX79" s="3">
        <v>8662.4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0</v>
      </c>
      <c r="BI79" s="3">
        <v>0</v>
      </c>
      <c r="BJ79" s="3">
        <v>0</v>
      </c>
      <c r="BK79" s="3">
        <v>0</v>
      </c>
      <c r="BL79" s="3">
        <v>0</v>
      </c>
      <c r="BM79" s="3">
        <v>0</v>
      </c>
      <c r="BN79" s="3">
        <v>0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126054</v>
      </c>
      <c r="CJ79" s="3">
        <v>153.22999999999999</v>
      </c>
      <c r="CK79" s="3">
        <v>0</v>
      </c>
      <c r="CL79" s="3">
        <v>0</v>
      </c>
      <c r="CM79" s="3">
        <v>32182</v>
      </c>
      <c r="CN79" s="3">
        <v>10727</v>
      </c>
      <c r="CO79" s="3">
        <v>2381646</v>
      </c>
      <c r="CP79" s="3">
        <v>0</v>
      </c>
      <c r="CQ79" s="3">
        <v>0</v>
      </c>
      <c r="CR79" s="3">
        <v>2381646</v>
      </c>
      <c r="CS79" s="3">
        <v>8800</v>
      </c>
      <c r="CT79" s="3">
        <v>903600</v>
      </c>
      <c r="CU79" s="3">
        <v>-295018</v>
      </c>
      <c r="CV79" s="3">
        <v>-150073</v>
      </c>
      <c r="CW79" s="3">
        <v>475</v>
      </c>
      <c r="CX79" s="3">
        <v>950</v>
      </c>
      <c r="CY79" s="3">
        <v>6.65</v>
      </c>
      <c r="CZ79" s="3">
        <v>6.65</v>
      </c>
      <c r="DA79" s="3">
        <v>7.3</v>
      </c>
      <c r="DB79" s="3">
        <v>1</v>
      </c>
      <c r="DC79" s="3">
        <v>0.6</v>
      </c>
      <c r="DD79" s="3">
        <v>475</v>
      </c>
      <c r="DE79" s="3">
        <v>950</v>
      </c>
      <c r="DF79" s="3">
        <v>6.65</v>
      </c>
      <c r="DG79" s="3">
        <v>6.65</v>
      </c>
      <c r="DH79" s="3">
        <v>7.3</v>
      </c>
      <c r="DI79" s="3">
        <v>1</v>
      </c>
      <c r="DJ79" s="3">
        <v>15837945.9</v>
      </c>
      <c r="DK79" s="3">
        <v>0</v>
      </c>
      <c r="DL79" s="3">
        <v>0</v>
      </c>
      <c r="DM79" s="3">
        <v>4180000</v>
      </c>
      <c r="DN79" s="3">
        <v>0</v>
      </c>
      <c r="DO79" s="3">
        <v>903600</v>
      </c>
      <c r="DP79" s="3">
        <v>-295018</v>
      </c>
      <c r="DQ79" s="3">
        <v>-150073</v>
      </c>
      <c r="DR79" s="3">
        <v>142898.76</v>
      </c>
      <c r="DS79" s="3">
        <v>5000</v>
      </c>
      <c r="DT79" s="3">
        <v>-4572892</v>
      </c>
      <c r="DU79" s="3">
        <v>0</v>
      </c>
      <c r="DV79" s="3">
        <v>0</v>
      </c>
      <c r="DW79" s="3">
        <v>4725126.8899999997</v>
      </c>
      <c r="DX79" s="3">
        <v>0</v>
      </c>
      <c r="DY79" s="3">
        <v>57803</v>
      </c>
      <c r="DZ79" s="3">
        <v>0</v>
      </c>
      <c r="EA79" s="3">
        <v>0</v>
      </c>
      <c r="EB79" s="3">
        <v>0</v>
      </c>
      <c r="EC79" s="3">
        <v>0</v>
      </c>
      <c r="ED79" s="3">
        <v>0</v>
      </c>
      <c r="EE79" s="3">
        <v>0.45</v>
      </c>
      <c r="EF79" s="3">
        <v>21279483</v>
      </c>
      <c r="EG79" s="3">
        <v>2381646</v>
      </c>
      <c r="EH79" s="3">
        <v>8509.17</v>
      </c>
      <c r="EI79" s="2">
        <v>126054</v>
      </c>
      <c r="EJ79" s="2">
        <v>2381446</v>
      </c>
      <c r="EK79" s="2" t="s">
        <v>154</v>
      </c>
      <c r="EL79" s="2" t="s">
        <v>162</v>
      </c>
    </row>
    <row r="80" spans="1:142">
      <c r="A80" s="2" t="s">
        <v>632</v>
      </c>
      <c r="B80" s="2" t="s">
        <v>633</v>
      </c>
      <c r="C80" s="2" t="s">
        <v>213</v>
      </c>
      <c r="D80" s="2" t="s">
        <v>214</v>
      </c>
      <c r="E80" s="2" t="s">
        <v>215</v>
      </c>
      <c r="F80" s="2" t="s">
        <v>216</v>
      </c>
      <c r="G80" s="2" t="s">
        <v>217</v>
      </c>
      <c r="H80" s="2" t="s">
        <v>205</v>
      </c>
      <c r="I80" s="2" t="s">
        <v>205</v>
      </c>
      <c r="J80" s="2" t="s">
        <v>205</v>
      </c>
      <c r="K80" s="2" t="s">
        <v>150</v>
      </c>
      <c r="L80" s="2">
        <v>2</v>
      </c>
      <c r="M80" s="3">
        <v>33</v>
      </c>
      <c r="N80" s="3">
        <v>33</v>
      </c>
      <c r="O80" s="3">
        <v>3800</v>
      </c>
      <c r="P80" s="2" t="s">
        <v>218</v>
      </c>
      <c r="Q80" s="2" t="s">
        <v>152</v>
      </c>
      <c r="R80" s="3">
        <v>1000</v>
      </c>
      <c r="S80" s="2" t="s">
        <v>142</v>
      </c>
      <c r="T80" s="2" t="s">
        <v>633</v>
      </c>
      <c r="U80" s="2" t="s">
        <v>152</v>
      </c>
      <c r="V80" s="2" t="s">
        <v>152</v>
      </c>
      <c r="W80" s="3">
        <v>102279.61</v>
      </c>
      <c r="X80" s="3">
        <v>101049.99</v>
      </c>
      <c r="Y80" s="3">
        <v>102712.25</v>
      </c>
      <c r="Z80" s="3">
        <v>101482.11</v>
      </c>
      <c r="AA80" s="3">
        <v>0</v>
      </c>
      <c r="AB80" s="3">
        <v>0</v>
      </c>
      <c r="AC80" s="3">
        <v>0</v>
      </c>
      <c r="AD80" s="3">
        <v>0</v>
      </c>
      <c r="AE80" s="3">
        <v>17452.310000000001</v>
      </c>
      <c r="AF80" s="3">
        <v>17241.349999999999</v>
      </c>
      <c r="AG80" s="3">
        <v>18468.2</v>
      </c>
      <c r="AH80" s="3">
        <v>18237.27</v>
      </c>
      <c r="AI80" s="3">
        <v>24306.95</v>
      </c>
      <c r="AJ80" s="3">
        <v>24064.44</v>
      </c>
      <c r="AK80" s="3">
        <v>0</v>
      </c>
      <c r="AL80" s="3">
        <v>0</v>
      </c>
      <c r="AM80" s="3">
        <v>0</v>
      </c>
      <c r="AN80" s="3">
        <v>0</v>
      </c>
      <c r="AO80" s="3">
        <v>1229620</v>
      </c>
      <c r="AP80" s="3">
        <v>1230140</v>
      </c>
      <c r="AQ80" s="3">
        <v>0</v>
      </c>
      <c r="AR80" s="3">
        <v>0</v>
      </c>
      <c r="AS80" s="3">
        <v>0</v>
      </c>
      <c r="AT80" s="3">
        <v>210960</v>
      </c>
      <c r="AU80" s="3">
        <v>230930</v>
      </c>
      <c r="AV80" s="3">
        <v>98046</v>
      </c>
      <c r="AW80" s="3">
        <v>0</v>
      </c>
      <c r="AX80" s="3">
        <v>3348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0</v>
      </c>
      <c r="BI80" s="3">
        <v>0</v>
      </c>
      <c r="BJ80" s="3">
        <v>0</v>
      </c>
      <c r="BK80" s="3">
        <v>0</v>
      </c>
      <c r="BL80" s="3">
        <v>0</v>
      </c>
      <c r="BM80" s="3">
        <v>0</v>
      </c>
      <c r="BN80" s="3">
        <v>0</v>
      </c>
      <c r="BO80" s="3">
        <v>0</v>
      </c>
      <c r="BP80" s="3">
        <v>0</v>
      </c>
      <c r="BQ80" s="3">
        <v>0</v>
      </c>
      <c r="BR80" s="3">
        <v>0</v>
      </c>
      <c r="BS80" s="3">
        <v>0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422182</v>
      </c>
      <c r="CJ80" s="3">
        <v>0</v>
      </c>
      <c r="CK80" s="3">
        <v>0</v>
      </c>
      <c r="CL80" s="3">
        <v>0</v>
      </c>
      <c r="CM80" s="3">
        <v>108348</v>
      </c>
      <c r="CN80" s="3">
        <v>36116</v>
      </c>
      <c r="CO80" s="3">
        <v>807958</v>
      </c>
      <c r="CP80" s="3">
        <v>0</v>
      </c>
      <c r="CQ80" s="3">
        <v>0</v>
      </c>
      <c r="CR80" s="3">
        <v>807958</v>
      </c>
      <c r="CS80" s="3">
        <v>3348</v>
      </c>
      <c r="CT80" s="3">
        <v>441890</v>
      </c>
      <c r="CU80" s="3">
        <v>-98046</v>
      </c>
      <c r="CV80" s="3">
        <v>0</v>
      </c>
      <c r="CW80" s="3">
        <v>475</v>
      </c>
      <c r="CX80" s="3">
        <v>950</v>
      </c>
      <c r="CY80" s="3">
        <v>8</v>
      </c>
      <c r="CZ80" s="3">
        <v>8</v>
      </c>
      <c r="DA80" s="3">
        <v>7.3</v>
      </c>
      <c r="DB80" s="3">
        <v>1</v>
      </c>
      <c r="DC80" s="3">
        <v>0.6</v>
      </c>
      <c r="DD80" s="3">
        <v>475</v>
      </c>
      <c r="DE80" s="3">
        <v>950</v>
      </c>
      <c r="DF80" s="3">
        <v>8</v>
      </c>
      <c r="DG80" s="3">
        <v>8</v>
      </c>
      <c r="DH80" s="3">
        <v>7.3</v>
      </c>
      <c r="DI80" s="3">
        <v>1</v>
      </c>
      <c r="DJ80" s="3">
        <v>6463664</v>
      </c>
      <c r="DK80" s="3">
        <v>0</v>
      </c>
      <c r="DL80" s="3">
        <v>0</v>
      </c>
      <c r="DM80" s="3">
        <v>1590300</v>
      </c>
      <c r="DN80" s="3">
        <v>0</v>
      </c>
      <c r="DO80" s="3">
        <v>441890</v>
      </c>
      <c r="DP80" s="3">
        <v>-98046</v>
      </c>
      <c r="DQ80" s="3">
        <v>0</v>
      </c>
      <c r="DR80" s="3">
        <v>48477.48</v>
      </c>
      <c r="DS80" s="3">
        <v>3500</v>
      </c>
      <c r="DT80" s="3">
        <v>2336693.4300000002</v>
      </c>
      <c r="DU80" s="3">
        <v>0</v>
      </c>
      <c r="DV80" s="3">
        <v>0</v>
      </c>
      <c r="DW80" s="3">
        <v>0</v>
      </c>
      <c r="DX80" s="3">
        <v>0</v>
      </c>
      <c r="DY80" s="3">
        <v>0</v>
      </c>
      <c r="DZ80" s="3">
        <v>204315.79</v>
      </c>
      <c r="EA80" s="3">
        <v>0</v>
      </c>
      <c r="EB80" s="3">
        <v>0</v>
      </c>
      <c r="EC80" s="3">
        <v>861251</v>
      </c>
      <c r="ED80" s="3">
        <v>835920.36</v>
      </c>
      <c r="EE80" s="3">
        <v>0.09</v>
      </c>
      <c r="EF80" s="3">
        <v>10884525</v>
      </c>
      <c r="EG80" s="3">
        <v>807958</v>
      </c>
      <c r="EH80" s="3">
        <v>3348</v>
      </c>
      <c r="EI80" s="2">
        <v>422182</v>
      </c>
      <c r="EJ80" s="2">
        <v>807438</v>
      </c>
      <c r="EK80" s="2" t="s">
        <v>154</v>
      </c>
      <c r="EL80" s="2" t="s">
        <v>155</v>
      </c>
    </row>
    <row r="81" spans="1:142">
      <c r="A81" s="2" t="s">
        <v>632</v>
      </c>
      <c r="B81" s="2" t="s">
        <v>633</v>
      </c>
      <c r="C81" s="2" t="s">
        <v>219</v>
      </c>
      <c r="D81" s="2" t="s">
        <v>220</v>
      </c>
      <c r="E81" s="2" t="s">
        <v>221</v>
      </c>
      <c r="F81" s="2" t="s">
        <v>216</v>
      </c>
      <c r="G81" s="2" t="s">
        <v>222</v>
      </c>
      <c r="H81" s="2" t="s">
        <v>205</v>
      </c>
      <c r="I81" s="2" t="s">
        <v>205</v>
      </c>
      <c r="J81" s="2" t="s">
        <v>205</v>
      </c>
      <c r="K81" s="2" t="s">
        <v>150</v>
      </c>
      <c r="L81" s="2">
        <v>2</v>
      </c>
      <c r="M81" s="3">
        <v>33</v>
      </c>
      <c r="N81" s="3">
        <v>33</v>
      </c>
      <c r="O81" s="3">
        <v>3000</v>
      </c>
      <c r="P81" s="2" t="s">
        <v>223</v>
      </c>
      <c r="Q81" s="2" t="s">
        <v>152</v>
      </c>
      <c r="R81" s="3">
        <v>1000</v>
      </c>
      <c r="S81" s="2" t="s">
        <v>142</v>
      </c>
      <c r="T81" s="2" t="s">
        <v>633</v>
      </c>
      <c r="U81" s="2" t="s">
        <v>152</v>
      </c>
      <c r="V81" s="2" t="s">
        <v>152</v>
      </c>
      <c r="W81" s="3">
        <v>52234.67</v>
      </c>
      <c r="X81" s="3">
        <v>51787.59</v>
      </c>
      <c r="Y81" s="3">
        <v>52304.07</v>
      </c>
      <c r="Z81" s="3">
        <v>51856.56</v>
      </c>
      <c r="AA81" s="3">
        <v>0</v>
      </c>
      <c r="AB81" s="3">
        <v>0</v>
      </c>
      <c r="AC81" s="3">
        <v>0</v>
      </c>
      <c r="AD81" s="3">
        <v>0</v>
      </c>
      <c r="AE81" s="3">
        <v>8419.09</v>
      </c>
      <c r="AF81" s="3">
        <v>8350.86</v>
      </c>
      <c r="AG81" s="3">
        <v>9326.4599999999991</v>
      </c>
      <c r="AH81" s="3">
        <v>9250.7199999999993</v>
      </c>
      <c r="AI81" s="3">
        <v>15962.88</v>
      </c>
      <c r="AJ81" s="3">
        <v>15845.16</v>
      </c>
      <c r="AK81" s="3">
        <v>0</v>
      </c>
      <c r="AL81" s="3">
        <v>0</v>
      </c>
      <c r="AM81" s="3">
        <v>0</v>
      </c>
      <c r="AN81" s="3">
        <v>0</v>
      </c>
      <c r="AO81" s="3">
        <v>447080</v>
      </c>
      <c r="AP81" s="3">
        <v>447510</v>
      </c>
      <c r="AQ81" s="3">
        <v>0</v>
      </c>
      <c r="AR81" s="3">
        <v>0</v>
      </c>
      <c r="AS81" s="3">
        <v>0</v>
      </c>
      <c r="AT81" s="3">
        <v>68230</v>
      </c>
      <c r="AU81" s="3">
        <v>75740</v>
      </c>
      <c r="AV81" s="3">
        <v>0</v>
      </c>
      <c r="AW81" s="3">
        <v>0</v>
      </c>
      <c r="AX81" s="3">
        <v>1073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0</v>
      </c>
      <c r="BI81" s="3">
        <v>0</v>
      </c>
      <c r="BJ81" s="3">
        <v>0</v>
      </c>
      <c r="BK81" s="3">
        <v>0</v>
      </c>
      <c r="BL81" s="3">
        <v>0</v>
      </c>
      <c r="BM81" s="3">
        <v>0</v>
      </c>
      <c r="BN81" s="3">
        <v>0</v>
      </c>
      <c r="BO81" s="3">
        <v>0</v>
      </c>
      <c r="BP81" s="3">
        <v>0</v>
      </c>
      <c r="BQ81" s="3">
        <v>0</v>
      </c>
      <c r="BR81" s="3">
        <v>0</v>
      </c>
      <c r="BS81" s="3">
        <v>0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428962</v>
      </c>
      <c r="CJ81" s="3">
        <v>170.75</v>
      </c>
      <c r="CK81" s="3">
        <v>0</v>
      </c>
      <c r="CL81" s="3">
        <v>0</v>
      </c>
      <c r="CM81" s="3">
        <v>85176</v>
      </c>
      <c r="CN81" s="3">
        <v>32569</v>
      </c>
      <c r="CO81" s="3">
        <v>60000</v>
      </c>
      <c r="CP81" s="3">
        <v>0</v>
      </c>
      <c r="CQ81" s="3">
        <v>0</v>
      </c>
      <c r="CR81" s="3">
        <v>60000</v>
      </c>
      <c r="CS81" s="3">
        <v>2400</v>
      </c>
      <c r="CT81" s="3">
        <v>143970</v>
      </c>
      <c r="CU81" s="3">
        <v>0</v>
      </c>
      <c r="CV81" s="3">
        <v>0</v>
      </c>
      <c r="CW81" s="3">
        <v>475</v>
      </c>
      <c r="CX81" s="3">
        <v>950</v>
      </c>
      <c r="CY81" s="3">
        <v>8</v>
      </c>
      <c r="CZ81" s="3">
        <v>8</v>
      </c>
      <c r="DA81" s="3">
        <v>7.3</v>
      </c>
      <c r="DB81" s="3">
        <v>1</v>
      </c>
      <c r="DC81" s="3">
        <v>0.6</v>
      </c>
      <c r="DD81" s="3">
        <v>475</v>
      </c>
      <c r="DE81" s="3">
        <v>950</v>
      </c>
      <c r="DF81" s="3">
        <v>8</v>
      </c>
      <c r="DG81" s="3">
        <v>8</v>
      </c>
      <c r="DH81" s="3">
        <v>7.3</v>
      </c>
      <c r="DI81" s="3">
        <v>1</v>
      </c>
      <c r="DJ81" s="3">
        <v>480000</v>
      </c>
      <c r="DK81" s="3">
        <v>0</v>
      </c>
      <c r="DL81" s="3">
        <v>0</v>
      </c>
      <c r="DM81" s="3">
        <v>1140000</v>
      </c>
      <c r="DN81" s="3">
        <v>0</v>
      </c>
      <c r="DO81" s="3">
        <v>143970</v>
      </c>
      <c r="DP81" s="3">
        <v>0</v>
      </c>
      <c r="DQ81" s="3">
        <v>0</v>
      </c>
      <c r="DR81" s="3">
        <v>1112.8800000000001</v>
      </c>
      <c r="DS81" s="3">
        <v>3500</v>
      </c>
      <c r="DT81" s="3">
        <v>204315.79</v>
      </c>
      <c r="DU81" s="3">
        <v>0</v>
      </c>
      <c r="DV81" s="3">
        <v>0</v>
      </c>
      <c r="DW81" s="3">
        <v>10743.73</v>
      </c>
      <c r="DX81" s="3">
        <v>575.94000000000005</v>
      </c>
      <c r="DY81" s="3">
        <v>0</v>
      </c>
      <c r="DZ81" s="3">
        <v>204315.79</v>
      </c>
      <c r="EA81" s="3">
        <v>0</v>
      </c>
      <c r="EB81" s="3">
        <v>0</v>
      </c>
      <c r="EC81" s="3">
        <v>0</v>
      </c>
      <c r="ED81" s="3">
        <v>0</v>
      </c>
      <c r="EE81" s="3">
        <v>-0.34</v>
      </c>
      <c r="EF81" s="3">
        <v>1984218</v>
      </c>
      <c r="EG81" s="3">
        <v>18548</v>
      </c>
      <c r="EH81" s="3">
        <v>902.25</v>
      </c>
      <c r="EI81" s="2">
        <v>428962</v>
      </c>
      <c r="EJ81" s="2">
        <v>18118</v>
      </c>
      <c r="EK81" s="2" t="s">
        <v>154</v>
      </c>
      <c r="EL81" s="2" t="s">
        <v>162</v>
      </c>
    </row>
    <row r="82" spans="1:142">
      <c r="A82" s="2" t="s">
        <v>632</v>
      </c>
      <c r="B82" s="2" t="s">
        <v>633</v>
      </c>
      <c r="C82" s="2" t="s">
        <v>224</v>
      </c>
      <c r="D82" s="2" t="s">
        <v>225</v>
      </c>
      <c r="E82" s="2" t="s">
        <v>226</v>
      </c>
      <c r="F82" s="2" t="s">
        <v>227</v>
      </c>
      <c r="H82" s="2" t="s">
        <v>228</v>
      </c>
      <c r="I82" s="2" t="s">
        <v>229</v>
      </c>
      <c r="J82" s="2" t="s">
        <v>230</v>
      </c>
      <c r="K82" s="2" t="s">
        <v>150</v>
      </c>
      <c r="L82" s="2">
        <v>2</v>
      </c>
      <c r="M82" s="3">
        <v>11</v>
      </c>
      <c r="N82" s="3">
        <v>11</v>
      </c>
      <c r="O82" s="3">
        <v>1700</v>
      </c>
      <c r="P82" s="2" t="s">
        <v>231</v>
      </c>
      <c r="Q82" s="2" t="s">
        <v>152</v>
      </c>
      <c r="R82" s="3">
        <v>1000</v>
      </c>
      <c r="S82" s="2" t="s">
        <v>142</v>
      </c>
      <c r="T82" s="2" t="s">
        <v>633</v>
      </c>
      <c r="U82" s="2" t="s">
        <v>152</v>
      </c>
      <c r="V82" s="2" t="s">
        <v>152</v>
      </c>
      <c r="W82" s="3">
        <v>26857.85</v>
      </c>
      <c r="X82" s="3">
        <v>26538.37</v>
      </c>
      <c r="Y82" s="3">
        <v>28862.45</v>
      </c>
      <c r="Z82" s="3">
        <v>28531.23</v>
      </c>
      <c r="AA82" s="3">
        <v>0</v>
      </c>
      <c r="AB82" s="3">
        <v>0</v>
      </c>
      <c r="AC82" s="3">
        <v>0</v>
      </c>
      <c r="AD82" s="3">
        <v>0</v>
      </c>
      <c r="AE82" s="3">
        <v>3961.4</v>
      </c>
      <c r="AF82" s="3">
        <v>3908.77</v>
      </c>
      <c r="AG82" s="3">
        <v>4563.8</v>
      </c>
      <c r="AH82" s="3">
        <v>4512.1899999999996</v>
      </c>
      <c r="AI82" s="3">
        <v>7200.71</v>
      </c>
      <c r="AJ82" s="3">
        <v>7117.01</v>
      </c>
      <c r="AK82" s="3">
        <v>456.75</v>
      </c>
      <c r="AL82" s="3">
        <v>456.75</v>
      </c>
      <c r="AM82" s="3">
        <v>0</v>
      </c>
      <c r="AN82" s="3">
        <v>0</v>
      </c>
      <c r="AO82" s="3">
        <v>319480</v>
      </c>
      <c r="AP82" s="3">
        <v>331220</v>
      </c>
      <c r="AQ82" s="3">
        <v>0</v>
      </c>
      <c r="AR82" s="3">
        <v>0</v>
      </c>
      <c r="AS82" s="3">
        <v>0</v>
      </c>
      <c r="AT82" s="3">
        <v>52630</v>
      </c>
      <c r="AU82" s="3">
        <v>51610</v>
      </c>
      <c r="AV82" s="3">
        <v>17595</v>
      </c>
      <c r="AW82" s="3">
        <v>0</v>
      </c>
      <c r="AX82" s="3">
        <v>882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0</v>
      </c>
      <c r="BI82" s="3">
        <v>0</v>
      </c>
      <c r="BJ82" s="3">
        <v>0</v>
      </c>
      <c r="BK82" s="3">
        <v>0</v>
      </c>
      <c r="BL82" s="3">
        <v>0</v>
      </c>
      <c r="BM82" s="3">
        <v>0</v>
      </c>
      <c r="BN82" s="3">
        <v>0</v>
      </c>
      <c r="BO82" s="3">
        <v>0</v>
      </c>
      <c r="BP82" s="3">
        <v>0</v>
      </c>
      <c r="BQ82" s="3">
        <v>0</v>
      </c>
      <c r="BR82" s="3">
        <v>0</v>
      </c>
      <c r="BS82" s="3">
        <v>0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197825</v>
      </c>
      <c r="CJ82" s="3">
        <v>288.39999999999998</v>
      </c>
      <c r="CK82" s="3">
        <v>0</v>
      </c>
      <c r="CL82" s="3">
        <v>0</v>
      </c>
      <c r="CM82" s="3">
        <v>49589</v>
      </c>
      <c r="CN82" s="3">
        <v>16516</v>
      </c>
      <c r="CO82" s="3">
        <v>133395</v>
      </c>
      <c r="CP82" s="3">
        <v>0</v>
      </c>
      <c r="CQ82" s="3">
        <v>0</v>
      </c>
      <c r="CR82" s="3">
        <v>133395</v>
      </c>
      <c r="CS82" s="3">
        <v>1360</v>
      </c>
      <c r="CT82" s="3">
        <v>104240</v>
      </c>
      <c r="CU82" s="3">
        <v>-17595</v>
      </c>
      <c r="CV82" s="3">
        <v>0</v>
      </c>
      <c r="CW82" s="3">
        <v>475</v>
      </c>
      <c r="CX82" s="3">
        <v>950</v>
      </c>
      <c r="CY82" s="3">
        <v>8.8000000000000007</v>
      </c>
      <c r="CZ82" s="3">
        <v>8.8000000000000007</v>
      </c>
      <c r="DA82" s="3">
        <v>7.3</v>
      </c>
      <c r="DB82" s="3">
        <v>1</v>
      </c>
      <c r="DC82" s="3">
        <v>0.6</v>
      </c>
      <c r="DD82" s="3">
        <v>475</v>
      </c>
      <c r="DE82" s="3">
        <v>950</v>
      </c>
      <c r="DF82" s="3">
        <v>8.8000000000000007</v>
      </c>
      <c r="DG82" s="3">
        <v>8.8000000000000007</v>
      </c>
      <c r="DH82" s="3">
        <v>7.3</v>
      </c>
      <c r="DI82" s="3">
        <v>1</v>
      </c>
      <c r="DJ82" s="3">
        <v>1173876</v>
      </c>
      <c r="DK82" s="3">
        <v>0</v>
      </c>
      <c r="DL82" s="3">
        <v>0</v>
      </c>
      <c r="DM82" s="3">
        <v>646000</v>
      </c>
      <c r="DN82" s="3">
        <v>0</v>
      </c>
      <c r="DO82" s="3">
        <v>104240</v>
      </c>
      <c r="DP82" s="3">
        <v>-17595</v>
      </c>
      <c r="DQ82" s="3">
        <v>0</v>
      </c>
      <c r="DR82" s="3">
        <v>8003.7</v>
      </c>
      <c r="DS82" s="3">
        <v>2000</v>
      </c>
      <c r="DT82" s="3">
        <v>1422194.47</v>
      </c>
      <c r="DU82" s="3">
        <v>0</v>
      </c>
      <c r="DV82" s="3">
        <v>0</v>
      </c>
      <c r="DW82" s="3">
        <v>1724537.09</v>
      </c>
      <c r="DX82" s="3">
        <v>21.11</v>
      </c>
      <c r="DY82" s="3">
        <v>0</v>
      </c>
      <c r="DZ82" s="3">
        <v>1439789.47</v>
      </c>
      <c r="EA82" s="3">
        <v>0</v>
      </c>
      <c r="EB82" s="3">
        <v>0</v>
      </c>
      <c r="EC82" s="3">
        <v>0</v>
      </c>
      <c r="ED82" s="3">
        <v>0</v>
      </c>
      <c r="EE82" s="3">
        <v>-0.37</v>
      </c>
      <c r="EF82" s="3">
        <v>5080872</v>
      </c>
      <c r="EG82" s="3">
        <v>133395</v>
      </c>
      <c r="EH82" s="3">
        <v>593.6</v>
      </c>
      <c r="EI82" s="2">
        <v>197825</v>
      </c>
      <c r="EJ82" s="2">
        <v>121655</v>
      </c>
      <c r="EK82" s="2" t="s">
        <v>154</v>
      </c>
      <c r="EL82" s="2" t="s">
        <v>162</v>
      </c>
    </row>
    <row r="83" spans="1:142">
      <c r="A83" s="2" t="s">
        <v>632</v>
      </c>
      <c r="B83" s="2" t="s">
        <v>633</v>
      </c>
      <c r="C83" s="2" t="s">
        <v>233</v>
      </c>
      <c r="D83" s="2" t="s">
        <v>234</v>
      </c>
      <c r="E83" s="2" t="s">
        <v>235</v>
      </c>
      <c r="F83" s="2" t="s">
        <v>236</v>
      </c>
      <c r="G83" s="2" t="s">
        <v>237</v>
      </c>
      <c r="H83" s="2" t="s">
        <v>205</v>
      </c>
      <c r="I83" s="2" t="s">
        <v>205</v>
      </c>
      <c r="J83" s="2" t="s">
        <v>205</v>
      </c>
      <c r="K83" s="2" t="s">
        <v>171</v>
      </c>
      <c r="L83" s="2">
        <v>1</v>
      </c>
      <c r="M83" s="3">
        <v>33</v>
      </c>
      <c r="N83" s="3">
        <v>33</v>
      </c>
      <c r="O83" s="3">
        <v>4300</v>
      </c>
      <c r="P83" s="2" t="s">
        <v>238</v>
      </c>
      <c r="Q83" s="2" t="s">
        <v>152</v>
      </c>
      <c r="R83" s="3">
        <v>500</v>
      </c>
      <c r="S83" s="2" t="s">
        <v>142</v>
      </c>
      <c r="T83" s="2" t="s">
        <v>633</v>
      </c>
      <c r="U83" s="2" t="s">
        <v>152</v>
      </c>
      <c r="V83" s="2" t="s">
        <v>152</v>
      </c>
      <c r="W83" s="3">
        <v>148285.45000000001</v>
      </c>
      <c r="X83" s="3">
        <v>146793</v>
      </c>
      <c r="Y83" s="3">
        <v>148929.9</v>
      </c>
      <c r="Z83" s="3">
        <v>147433.24</v>
      </c>
      <c r="AA83" s="3">
        <v>0</v>
      </c>
      <c r="AB83" s="3">
        <v>0</v>
      </c>
      <c r="AC83" s="3">
        <v>0</v>
      </c>
      <c r="AD83" s="3">
        <v>0</v>
      </c>
      <c r="AE83" s="3">
        <v>24335.64</v>
      </c>
      <c r="AF83" s="3">
        <v>24075.29</v>
      </c>
      <c r="AG83" s="3">
        <v>25164.7</v>
      </c>
      <c r="AH83" s="3">
        <v>24923.58</v>
      </c>
      <c r="AI83" s="3">
        <v>31323.46</v>
      </c>
      <c r="AJ83" s="3">
        <v>31052.03</v>
      </c>
      <c r="AK83" s="3">
        <v>10518.57</v>
      </c>
      <c r="AL83" s="3">
        <v>10412.5</v>
      </c>
      <c r="AM83" s="3">
        <v>0</v>
      </c>
      <c r="AN83" s="3">
        <v>0</v>
      </c>
      <c r="AO83" s="3">
        <v>746225</v>
      </c>
      <c r="AP83" s="3">
        <v>748330</v>
      </c>
      <c r="AQ83" s="3">
        <v>0</v>
      </c>
      <c r="AR83" s="3">
        <v>0</v>
      </c>
      <c r="AS83" s="3">
        <v>0</v>
      </c>
      <c r="AT83" s="3">
        <v>130175</v>
      </c>
      <c r="AU83" s="3">
        <v>120560</v>
      </c>
      <c r="AV83" s="3">
        <v>85089</v>
      </c>
      <c r="AW83" s="3">
        <v>36160</v>
      </c>
      <c r="AX83" s="3">
        <v>2370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200481</v>
      </c>
      <c r="CJ83" s="3">
        <v>285.69</v>
      </c>
      <c r="CK83" s="3">
        <v>0</v>
      </c>
      <c r="CL83" s="3">
        <v>0</v>
      </c>
      <c r="CM83" s="3">
        <v>50626</v>
      </c>
      <c r="CN83" s="3">
        <v>16875</v>
      </c>
      <c r="CO83" s="3">
        <v>547849</v>
      </c>
      <c r="CP83" s="3">
        <v>0</v>
      </c>
      <c r="CQ83" s="3">
        <v>0</v>
      </c>
      <c r="CR83" s="3">
        <v>547849</v>
      </c>
      <c r="CS83" s="3">
        <v>3440</v>
      </c>
      <c r="CT83" s="3">
        <v>250735</v>
      </c>
      <c r="CU83" s="3">
        <v>-85089</v>
      </c>
      <c r="CV83" s="3">
        <v>-36160</v>
      </c>
      <c r="CW83" s="3">
        <v>475</v>
      </c>
      <c r="CX83" s="3">
        <v>950</v>
      </c>
      <c r="CY83" s="3">
        <v>7.15</v>
      </c>
      <c r="CZ83" s="3">
        <v>7.15</v>
      </c>
      <c r="DA83" s="3">
        <v>7.3</v>
      </c>
      <c r="DB83" s="3">
        <v>1</v>
      </c>
      <c r="DC83" s="3">
        <v>0.6</v>
      </c>
      <c r="DD83" s="3">
        <v>475</v>
      </c>
      <c r="DE83" s="3">
        <v>950</v>
      </c>
      <c r="DF83" s="3">
        <v>7.15</v>
      </c>
      <c r="DG83" s="3">
        <v>7.15</v>
      </c>
      <c r="DH83" s="3">
        <v>7.3</v>
      </c>
      <c r="DI83" s="3">
        <v>1</v>
      </c>
      <c r="DJ83" s="3">
        <v>3917120.35</v>
      </c>
      <c r="DK83" s="3">
        <v>0</v>
      </c>
      <c r="DL83" s="3">
        <v>0</v>
      </c>
      <c r="DM83" s="3">
        <v>1634000</v>
      </c>
      <c r="DN83" s="3">
        <v>0</v>
      </c>
      <c r="DO83" s="3">
        <v>250735</v>
      </c>
      <c r="DP83" s="3">
        <v>-85089</v>
      </c>
      <c r="DQ83" s="3">
        <v>-36160</v>
      </c>
      <c r="DR83" s="3">
        <v>32870.94</v>
      </c>
      <c r="DS83" s="3">
        <v>3500</v>
      </c>
      <c r="DT83" s="3">
        <v>421109.95</v>
      </c>
      <c r="DU83" s="3">
        <v>0</v>
      </c>
      <c r="DV83" s="3">
        <v>0</v>
      </c>
      <c r="DW83" s="3">
        <v>0</v>
      </c>
      <c r="DX83" s="3">
        <v>0</v>
      </c>
      <c r="DY83" s="3">
        <v>0</v>
      </c>
      <c r="DZ83" s="3">
        <v>180778.61</v>
      </c>
      <c r="EA83" s="3">
        <v>0</v>
      </c>
      <c r="EB83" s="3">
        <v>0</v>
      </c>
      <c r="EC83" s="3">
        <v>0</v>
      </c>
      <c r="ED83" s="3">
        <v>0</v>
      </c>
      <c r="EE83" s="3">
        <v>-0.24</v>
      </c>
      <c r="EF83" s="3">
        <v>6259336</v>
      </c>
      <c r="EG83" s="3">
        <v>547849</v>
      </c>
      <c r="EH83" s="3">
        <v>2084.31</v>
      </c>
      <c r="EI83" s="2">
        <v>200481</v>
      </c>
      <c r="EJ83" s="2">
        <v>545744</v>
      </c>
      <c r="EK83" s="2" t="s">
        <v>154</v>
      </c>
      <c r="EL83" s="2" t="s">
        <v>162</v>
      </c>
    </row>
    <row r="84" spans="1:142">
      <c r="A84" s="2" t="s">
        <v>632</v>
      </c>
      <c r="B84" s="2" t="s">
        <v>633</v>
      </c>
      <c r="C84" s="2" t="s">
        <v>246</v>
      </c>
      <c r="D84" s="2" t="s">
        <v>247</v>
      </c>
      <c r="E84" s="2" t="s">
        <v>248</v>
      </c>
      <c r="F84" s="2" t="s">
        <v>249</v>
      </c>
      <c r="G84" s="2" t="s">
        <v>250</v>
      </c>
      <c r="H84" s="2" t="s">
        <v>251</v>
      </c>
      <c r="I84" s="2" t="s">
        <v>252</v>
      </c>
      <c r="J84" s="2" t="s">
        <v>253</v>
      </c>
      <c r="K84" s="2" t="s">
        <v>171</v>
      </c>
      <c r="L84" s="2">
        <v>1</v>
      </c>
      <c r="M84" s="3">
        <v>33</v>
      </c>
      <c r="N84" s="3">
        <v>33</v>
      </c>
      <c r="O84" s="3">
        <v>1501</v>
      </c>
      <c r="P84" s="2" t="s">
        <v>254</v>
      </c>
      <c r="Q84" s="2" t="s">
        <v>152</v>
      </c>
      <c r="R84" s="3">
        <v>1000</v>
      </c>
      <c r="S84" s="2" t="s">
        <v>142</v>
      </c>
      <c r="T84" s="2" t="s">
        <v>633</v>
      </c>
      <c r="U84" s="2" t="s">
        <v>152</v>
      </c>
      <c r="V84" s="2" t="s">
        <v>152</v>
      </c>
      <c r="W84" s="3">
        <v>14020.49</v>
      </c>
      <c r="X84" s="3">
        <v>13490.56</v>
      </c>
      <c r="Y84" s="3">
        <v>14116.97</v>
      </c>
      <c r="Z84" s="3">
        <v>13586.15</v>
      </c>
      <c r="AA84" s="3">
        <v>0</v>
      </c>
      <c r="AB84" s="3">
        <v>0</v>
      </c>
      <c r="AC84" s="3">
        <v>0</v>
      </c>
      <c r="AD84" s="3">
        <v>0</v>
      </c>
      <c r="AE84" s="3">
        <v>2338.44</v>
      </c>
      <c r="AF84" s="3">
        <v>2248.56</v>
      </c>
      <c r="AG84" s="3">
        <v>2423.71</v>
      </c>
      <c r="AH84" s="3">
        <v>2327.9</v>
      </c>
      <c r="AI84" s="3">
        <v>3138.67</v>
      </c>
      <c r="AJ84" s="3">
        <v>3018.99</v>
      </c>
      <c r="AK84" s="3">
        <v>1066.48</v>
      </c>
      <c r="AL84" s="3">
        <v>1026.25</v>
      </c>
      <c r="AM84" s="3">
        <v>0</v>
      </c>
      <c r="AN84" s="3">
        <v>0</v>
      </c>
      <c r="AO84" s="3">
        <v>529930</v>
      </c>
      <c r="AP84" s="3">
        <v>530820</v>
      </c>
      <c r="AQ84" s="3">
        <v>0</v>
      </c>
      <c r="AR84" s="3">
        <v>0</v>
      </c>
      <c r="AS84" s="3">
        <v>0</v>
      </c>
      <c r="AT84" s="3">
        <v>89880</v>
      </c>
      <c r="AU84" s="3">
        <v>95810</v>
      </c>
      <c r="AV84" s="3">
        <v>96656</v>
      </c>
      <c r="AW84" s="3">
        <v>32555</v>
      </c>
      <c r="AX84" s="3">
        <v>1303.3800000000001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0</v>
      </c>
      <c r="BI84" s="3">
        <v>0</v>
      </c>
      <c r="BJ84" s="3">
        <v>0</v>
      </c>
      <c r="BK84" s="3">
        <v>0</v>
      </c>
      <c r="BL84" s="3">
        <v>0</v>
      </c>
      <c r="BM84" s="3">
        <v>0</v>
      </c>
      <c r="BN84" s="3">
        <v>0</v>
      </c>
      <c r="BO84" s="3">
        <v>0</v>
      </c>
      <c r="BP84" s="3">
        <v>0</v>
      </c>
      <c r="BQ84" s="3">
        <v>0</v>
      </c>
      <c r="BR84" s="3">
        <v>0</v>
      </c>
      <c r="BS84" s="3">
        <v>0</v>
      </c>
      <c r="BT84" s="3">
        <v>0</v>
      </c>
      <c r="BU84" s="3">
        <v>0</v>
      </c>
      <c r="BV84" s="3">
        <v>0</v>
      </c>
      <c r="BW84" s="3">
        <v>0</v>
      </c>
      <c r="BX84" s="3">
        <v>0</v>
      </c>
      <c r="BY84" s="3">
        <v>0</v>
      </c>
      <c r="BZ84" s="3">
        <v>0</v>
      </c>
      <c r="CA84" s="3">
        <v>0</v>
      </c>
      <c r="CB84" s="3">
        <v>0</v>
      </c>
      <c r="CC84" s="3">
        <v>0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91551</v>
      </c>
      <c r="CJ84" s="3">
        <v>128.01</v>
      </c>
      <c r="CK84" s="3">
        <v>0</v>
      </c>
      <c r="CL84" s="3">
        <v>0</v>
      </c>
      <c r="CM84" s="3">
        <v>23024</v>
      </c>
      <c r="CN84" s="3">
        <v>7675</v>
      </c>
      <c r="CO84" s="3">
        <v>439269</v>
      </c>
      <c r="CP84" s="3">
        <v>0</v>
      </c>
      <c r="CQ84" s="3">
        <v>0</v>
      </c>
      <c r="CR84" s="3">
        <v>439269</v>
      </c>
      <c r="CS84" s="3">
        <v>1200.8</v>
      </c>
      <c r="CT84" s="3">
        <v>185690</v>
      </c>
      <c r="CU84" s="3">
        <v>-96656</v>
      </c>
      <c r="CV84" s="3">
        <v>-32555</v>
      </c>
      <c r="CW84" s="3">
        <v>475</v>
      </c>
      <c r="CX84" s="3">
        <v>950</v>
      </c>
      <c r="CY84" s="3">
        <v>7.15</v>
      </c>
      <c r="CZ84" s="3">
        <v>7.15</v>
      </c>
      <c r="DA84" s="3">
        <v>7.3</v>
      </c>
      <c r="DB84" s="3">
        <v>1</v>
      </c>
      <c r="DC84" s="3">
        <v>0.6</v>
      </c>
      <c r="DD84" s="3">
        <v>475</v>
      </c>
      <c r="DE84" s="3">
        <v>950</v>
      </c>
      <c r="DF84" s="3">
        <v>7.15</v>
      </c>
      <c r="DG84" s="3">
        <v>7.15</v>
      </c>
      <c r="DH84" s="3">
        <v>7.3</v>
      </c>
      <c r="DI84" s="3">
        <v>1</v>
      </c>
      <c r="DJ84" s="3">
        <v>3140773.35</v>
      </c>
      <c r="DK84" s="3">
        <v>0</v>
      </c>
      <c r="DL84" s="3">
        <v>0</v>
      </c>
      <c r="DM84" s="3">
        <v>570380</v>
      </c>
      <c r="DN84" s="3">
        <v>0</v>
      </c>
      <c r="DO84" s="3">
        <v>185690</v>
      </c>
      <c r="DP84" s="3">
        <v>-96656</v>
      </c>
      <c r="DQ84" s="3">
        <v>-32555</v>
      </c>
      <c r="DR84" s="3">
        <v>26356.14</v>
      </c>
      <c r="DS84" s="3">
        <v>3500</v>
      </c>
      <c r="DT84" s="3">
        <v>-84261.53</v>
      </c>
      <c r="DU84" s="3">
        <v>0</v>
      </c>
      <c r="DV84" s="3">
        <v>0</v>
      </c>
      <c r="DW84" s="3">
        <v>0</v>
      </c>
      <c r="DX84" s="3">
        <v>0</v>
      </c>
      <c r="DY84" s="3">
        <v>0</v>
      </c>
      <c r="DZ84" s="3">
        <v>44949.47</v>
      </c>
      <c r="EA84" s="3">
        <v>0</v>
      </c>
      <c r="EB84" s="3">
        <v>0</v>
      </c>
      <c r="EC84" s="3">
        <v>0</v>
      </c>
      <c r="ED84" s="3">
        <v>0</v>
      </c>
      <c r="EE84" s="3">
        <v>0.04</v>
      </c>
      <c r="EF84" s="3">
        <v>3842438</v>
      </c>
      <c r="EG84" s="3">
        <v>439269</v>
      </c>
      <c r="EH84" s="3">
        <v>1175.3700000000001</v>
      </c>
      <c r="EI84" s="2">
        <v>91551</v>
      </c>
      <c r="EJ84" s="2">
        <v>438379</v>
      </c>
      <c r="EK84" s="2" t="s">
        <v>154</v>
      </c>
      <c r="EL84" s="2" t="s">
        <v>162</v>
      </c>
    </row>
    <row r="85" spans="1:142">
      <c r="A85" s="2" t="s">
        <v>632</v>
      </c>
      <c r="B85" s="2" t="s">
        <v>633</v>
      </c>
      <c r="C85" s="2" t="s">
        <v>255</v>
      </c>
      <c r="D85" s="2" t="s">
        <v>256</v>
      </c>
      <c r="E85" s="2" t="s">
        <v>257</v>
      </c>
      <c r="F85" s="2" t="s">
        <v>258</v>
      </c>
      <c r="G85" s="2" t="s">
        <v>259</v>
      </c>
      <c r="H85" s="2" t="s">
        <v>244</v>
      </c>
      <c r="I85" s="2" t="s">
        <v>260</v>
      </c>
      <c r="J85" s="2" t="s">
        <v>260</v>
      </c>
      <c r="K85" s="2" t="s">
        <v>171</v>
      </c>
      <c r="L85" s="2">
        <v>1</v>
      </c>
      <c r="M85" s="3">
        <v>33</v>
      </c>
      <c r="N85" s="3">
        <v>33</v>
      </c>
      <c r="O85" s="3">
        <v>1550</v>
      </c>
      <c r="P85" s="2" t="s">
        <v>261</v>
      </c>
      <c r="Q85" s="2" t="s">
        <v>152</v>
      </c>
      <c r="R85" s="3">
        <v>500</v>
      </c>
      <c r="S85" s="2" t="s">
        <v>142</v>
      </c>
      <c r="T85" s="2" t="s">
        <v>633</v>
      </c>
      <c r="U85" s="2" t="s">
        <v>152</v>
      </c>
      <c r="V85" s="2" t="s">
        <v>152</v>
      </c>
      <c r="W85" s="3">
        <v>61431.93</v>
      </c>
      <c r="X85" s="3">
        <v>60249.74</v>
      </c>
      <c r="Y85" s="3">
        <v>61528.55</v>
      </c>
      <c r="Z85" s="3">
        <v>60346.22</v>
      </c>
      <c r="AA85" s="3">
        <v>0</v>
      </c>
      <c r="AB85" s="3">
        <v>0</v>
      </c>
      <c r="AC85" s="3">
        <v>0</v>
      </c>
      <c r="AD85" s="3">
        <v>0</v>
      </c>
      <c r="AE85" s="3">
        <v>9444.64</v>
      </c>
      <c r="AF85" s="3">
        <v>9260.41</v>
      </c>
      <c r="AG85" s="3">
        <v>11246.69</v>
      </c>
      <c r="AH85" s="3">
        <v>11033.55</v>
      </c>
      <c r="AI85" s="3">
        <v>15162.22</v>
      </c>
      <c r="AJ85" s="3">
        <v>14860.41</v>
      </c>
      <c r="AK85" s="3">
        <v>0</v>
      </c>
      <c r="AL85" s="3">
        <v>0</v>
      </c>
      <c r="AM85" s="3">
        <v>0</v>
      </c>
      <c r="AN85" s="3">
        <v>0</v>
      </c>
      <c r="AO85" s="3">
        <v>591095</v>
      </c>
      <c r="AP85" s="3">
        <v>591165</v>
      </c>
      <c r="AQ85" s="3">
        <v>0</v>
      </c>
      <c r="AR85" s="3">
        <v>0</v>
      </c>
      <c r="AS85" s="3">
        <v>0</v>
      </c>
      <c r="AT85" s="3">
        <v>92115</v>
      </c>
      <c r="AU85" s="3">
        <v>106570</v>
      </c>
      <c r="AV85" s="3">
        <v>79251</v>
      </c>
      <c r="AW85" s="3">
        <v>0</v>
      </c>
      <c r="AX85" s="3">
        <v>1459.5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0</v>
      </c>
      <c r="BI85" s="3">
        <v>0</v>
      </c>
      <c r="BJ85" s="3">
        <v>0</v>
      </c>
      <c r="BK85" s="3">
        <v>0</v>
      </c>
      <c r="BL85" s="3">
        <v>0</v>
      </c>
      <c r="BM85" s="3">
        <v>0</v>
      </c>
      <c r="BN85" s="3">
        <v>0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208562</v>
      </c>
      <c r="CJ85" s="3">
        <v>92.3</v>
      </c>
      <c r="CK85" s="3">
        <v>0</v>
      </c>
      <c r="CL85" s="3">
        <v>0</v>
      </c>
      <c r="CM85" s="3">
        <v>51964</v>
      </c>
      <c r="CN85" s="3">
        <v>19690</v>
      </c>
      <c r="CO85" s="3">
        <v>382603</v>
      </c>
      <c r="CP85" s="3">
        <v>0</v>
      </c>
      <c r="CQ85" s="3">
        <v>0</v>
      </c>
      <c r="CR85" s="3">
        <v>382603</v>
      </c>
      <c r="CS85" s="3">
        <v>1367.2</v>
      </c>
      <c r="CT85" s="3">
        <v>198685</v>
      </c>
      <c r="CU85" s="3">
        <v>-79251</v>
      </c>
      <c r="CV85" s="3">
        <v>0</v>
      </c>
      <c r="CW85" s="3">
        <v>475</v>
      </c>
      <c r="CX85" s="3">
        <v>950</v>
      </c>
      <c r="CY85" s="3">
        <v>7.15</v>
      </c>
      <c r="CZ85" s="3">
        <v>7.15</v>
      </c>
      <c r="DA85" s="3">
        <v>7.3</v>
      </c>
      <c r="DB85" s="3">
        <v>1</v>
      </c>
      <c r="DC85" s="3">
        <v>0.6</v>
      </c>
      <c r="DD85" s="3">
        <v>475</v>
      </c>
      <c r="DE85" s="3">
        <v>950</v>
      </c>
      <c r="DF85" s="3">
        <v>7.15</v>
      </c>
      <c r="DG85" s="3">
        <v>7.15</v>
      </c>
      <c r="DH85" s="3">
        <v>7.3</v>
      </c>
      <c r="DI85" s="3">
        <v>1</v>
      </c>
      <c r="DJ85" s="3">
        <v>2735611.45</v>
      </c>
      <c r="DK85" s="3">
        <v>0</v>
      </c>
      <c r="DL85" s="3">
        <v>0</v>
      </c>
      <c r="DM85" s="3">
        <v>649420</v>
      </c>
      <c r="DN85" s="3">
        <v>0</v>
      </c>
      <c r="DO85" s="3">
        <v>198685</v>
      </c>
      <c r="DP85" s="3">
        <v>-79251</v>
      </c>
      <c r="DQ85" s="3">
        <v>0</v>
      </c>
      <c r="DR85" s="3">
        <v>22956.18</v>
      </c>
      <c r="DS85" s="3">
        <v>3500</v>
      </c>
      <c r="DT85" s="3">
        <v>16368.79</v>
      </c>
      <c r="DU85" s="3">
        <v>0</v>
      </c>
      <c r="DV85" s="3">
        <v>0</v>
      </c>
      <c r="DW85" s="3">
        <v>0</v>
      </c>
      <c r="DX85" s="3">
        <v>0</v>
      </c>
      <c r="DY85" s="3">
        <v>0</v>
      </c>
      <c r="DZ85" s="3">
        <v>95619.79</v>
      </c>
      <c r="EA85" s="3">
        <v>0</v>
      </c>
      <c r="EB85" s="3">
        <v>0</v>
      </c>
      <c r="EC85" s="3">
        <v>0</v>
      </c>
      <c r="ED85" s="3">
        <v>0</v>
      </c>
      <c r="EE85" s="3">
        <v>-0.42</v>
      </c>
      <c r="EF85" s="3">
        <v>3626541</v>
      </c>
      <c r="EG85" s="3">
        <v>382603</v>
      </c>
      <c r="EH85" s="3">
        <v>1367.2</v>
      </c>
      <c r="EI85" s="2">
        <v>208562</v>
      </c>
      <c r="EJ85" s="2">
        <v>382533</v>
      </c>
      <c r="EK85" s="2" t="s">
        <v>154</v>
      </c>
      <c r="EL85" s="2" t="s">
        <v>162</v>
      </c>
    </row>
    <row r="86" spans="1:142">
      <c r="A86" s="2" t="s">
        <v>632</v>
      </c>
      <c r="B86" s="2" t="s">
        <v>633</v>
      </c>
      <c r="C86" s="2" t="s">
        <v>262</v>
      </c>
      <c r="D86" s="2" t="s">
        <v>263</v>
      </c>
      <c r="E86" s="2" t="s">
        <v>264</v>
      </c>
      <c r="F86" s="2" t="s">
        <v>265</v>
      </c>
      <c r="G86" s="2" t="s">
        <v>266</v>
      </c>
      <c r="H86" s="2" t="s">
        <v>244</v>
      </c>
      <c r="I86" s="2" t="s">
        <v>244</v>
      </c>
      <c r="J86" s="2" t="s">
        <v>267</v>
      </c>
      <c r="K86" s="2" t="s">
        <v>171</v>
      </c>
      <c r="L86" s="2">
        <v>1</v>
      </c>
      <c r="M86" s="3">
        <v>33</v>
      </c>
      <c r="N86" s="3">
        <v>33</v>
      </c>
      <c r="O86" s="3">
        <v>2000</v>
      </c>
      <c r="P86" s="2" t="s">
        <v>268</v>
      </c>
      <c r="Q86" s="2" t="s">
        <v>152</v>
      </c>
      <c r="R86" s="3">
        <v>1000</v>
      </c>
      <c r="S86" s="2" t="s">
        <v>142</v>
      </c>
      <c r="T86" s="2" t="s">
        <v>633</v>
      </c>
      <c r="U86" s="2" t="s">
        <v>152</v>
      </c>
      <c r="V86" s="2" t="s">
        <v>152</v>
      </c>
      <c r="W86" s="3">
        <v>41352.5</v>
      </c>
      <c r="X86" s="3">
        <v>40811.94</v>
      </c>
      <c r="Y86" s="3">
        <v>41559.01</v>
      </c>
      <c r="Z86" s="3">
        <v>41016.97</v>
      </c>
      <c r="AA86" s="3">
        <v>0</v>
      </c>
      <c r="AB86" s="3">
        <v>0</v>
      </c>
      <c r="AC86" s="3">
        <v>0</v>
      </c>
      <c r="AD86" s="3">
        <v>0</v>
      </c>
      <c r="AE86" s="3">
        <v>5953.09</v>
      </c>
      <c r="AF86" s="3">
        <v>5877.23</v>
      </c>
      <c r="AG86" s="3">
        <v>7232.54</v>
      </c>
      <c r="AH86" s="3">
        <v>7136.87</v>
      </c>
      <c r="AI86" s="3">
        <v>9605.68</v>
      </c>
      <c r="AJ86" s="3">
        <v>9489.32</v>
      </c>
      <c r="AK86" s="3">
        <v>3425.96</v>
      </c>
      <c r="AL86" s="3">
        <v>3384.14</v>
      </c>
      <c r="AM86" s="3">
        <v>28.638999999999999</v>
      </c>
      <c r="AN86" s="3">
        <v>28.638999999999999</v>
      </c>
      <c r="AO86" s="3">
        <v>540560</v>
      </c>
      <c r="AP86" s="3">
        <v>542040</v>
      </c>
      <c r="AQ86" s="3">
        <v>0</v>
      </c>
      <c r="AR86" s="3">
        <v>0</v>
      </c>
      <c r="AS86" s="3">
        <v>0</v>
      </c>
      <c r="AT86" s="3">
        <v>75860</v>
      </c>
      <c r="AU86" s="3">
        <v>95670</v>
      </c>
      <c r="AV86" s="3">
        <v>7818</v>
      </c>
      <c r="AW86" s="3">
        <v>4187</v>
      </c>
      <c r="AX86" s="3">
        <v>1473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0</v>
      </c>
      <c r="BI86" s="3">
        <v>0</v>
      </c>
      <c r="BJ86" s="3">
        <v>0</v>
      </c>
      <c r="BK86" s="3">
        <v>0</v>
      </c>
      <c r="BL86" s="3">
        <v>0</v>
      </c>
      <c r="BM86" s="3">
        <v>0</v>
      </c>
      <c r="BN86" s="3">
        <v>0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394097</v>
      </c>
      <c r="CJ86" s="3">
        <v>585</v>
      </c>
      <c r="CK86" s="3">
        <v>0</v>
      </c>
      <c r="CL86" s="3">
        <v>0</v>
      </c>
      <c r="CM86" s="3">
        <v>108542</v>
      </c>
      <c r="CN86" s="3">
        <v>37633</v>
      </c>
      <c r="CO86" s="3">
        <v>147943</v>
      </c>
      <c r="CP86" s="3">
        <v>0</v>
      </c>
      <c r="CQ86" s="3">
        <v>0</v>
      </c>
      <c r="CR86" s="3">
        <v>147943</v>
      </c>
      <c r="CS86" s="3">
        <v>1600</v>
      </c>
      <c r="CT86" s="3">
        <v>171530</v>
      </c>
      <c r="CU86" s="3">
        <v>-7818</v>
      </c>
      <c r="CV86" s="3">
        <v>-4187</v>
      </c>
      <c r="CW86" s="3">
        <v>475</v>
      </c>
      <c r="CX86" s="3">
        <v>950</v>
      </c>
      <c r="CY86" s="3">
        <v>7.15</v>
      </c>
      <c r="CZ86" s="3">
        <v>7.15</v>
      </c>
      <c r="DA86" s="3">
        <v>7.3</v>
      </c>
      <c r="DB86" s="3">
        <v>1</v>
      </c>
      <c r="DC86" s="3">
        <v>0.6</v>
      </c>
      <c r="DD86" s="3">
        <v>475</v>
      </c>
      <c r="DE86" s="3">
        <v>950</v>
      </c>
      <c r="DF86" s="3">
        <v>7.15</v>
      </c>
      <c r="DG86" s="3">
        <v>7.15</v>
      </c>
      <c r="DH86" s="3">
        <v>7.3</v>
      </c>
      <c r="DI86" s="3">
        <v>1</v>
      </c>
      <c r="DJ86" s="3">
        <v>1057792.45</v>
      </c>
      <c r="DK86" s="3">
        <v>0</v>
      </c>
      <c r="DL86" s="3">
        <v>0</v>
      </c>
      <c r="DM86" s="3">
        <v>760000</v>
      </c>
      <c r="DN86" s="3">
        <v>0</v>
      </c>
      <c r="DO86" s="3">
        <v>171530</v>
      </c>
      <c r="DP86" s="3">
        <v>-7818</v>
      </c>
      <c r="DQ86" s="3">
        <v>-4187</v>
      </c>
      <c r="DR86" s="3">
        <v>8876.58</v>
      </c>
      <c r="DS86" s="3">
        <v>3500</v>
      </c>
      <c r="DT86" s="3">
        <v>1678056.85</v>
      </c>
      <c r="DU86" s="3">
        <v>0</v>
      </c>
      <c r="DV86" s="3">
        <v>0</v>
      </c>
      <c r="DW86" s="3">
        <v>0</v>
      </c>
      <c r="DX86" s="3">
        <v>0</v>
      </c>
      <c r="DY86" s="3">
        <v>0</v>
      </c>
      <c r="DZ86" s="3">
        <v>204315.79</v>
      </c>
      <c r="EA86" s="3">
        <v>0</v>
      </c>
      <c r="EB86" s="3">
        <v>0</v>
      </c>
      <c r="EC86" s="3">
        <v>705434</v>
      </c>
      <c r="ED86" s="3">
        <v>780312.06</v>
      </c>
      <c r="EE86" s="3">
        <v>0.12</v>
      </c>
      <c r="EF86" s="3">
        <v>3679756</v>
      </c>
      <c r="EG86" s="3">
        <v>147943</v>
      </c>
      <c r="EH86" s="3">
        <v>888</v>
      </c>
      <c r="EI86" s="2">
        <v>394097</v>
      </c>
      <c r="EJ86" s="2">
        <v>146463</v>
      </c>
      <c r="EK86" s="2" t="s">
        <v>154</v>
      </c>
      <c r="EL86" s="2" t="s">
        <v>155</v>
      </c>
    </row>
    <row r="87" spans="1:142">
      <c r="A87" s="2" t="s">
        <v>632</v>
      </c>
      <c r="B87" s="2" t="s">
        <v>633</v>
      </c>
      <c r="C87" s="2" t="s">
        <v>269</v>
      </c>
      <c r="D87" s="2" t="s">
        <v>270</v>
      </c>
      <c r="E87" s="2" t="s">
        <v>271</v>
      </c>
      <c r="F87" s="2" t="s">
        <v>272</v>
      </c>
      <c r="G87" s="2" t="s">
        <v>222</v>
      </c>
      <c r="H87" s="2" t="s">
        <v>273</v>
      </c>
      <c r="I87" s="2" t="s">
        <v>274</v>
      </c>
      <c r="J87" s="2" t="s">
        <v>274</v>
      </c>
      <c r="K87" s="2" t="s">
        <v>171</v>
      </c>
      <c r="L87" s="2">
        <v>1</v>
      </c>
      <c r="M87" s="3">
        <v>33</v>
      </c>
      <c r="N87" s="3">
        <v>33</v>
      </c>
      <c r="O87" s="3">
        <v>4000</v>
      </c>
      <c r="P87" s="2" t="s">
        <v>275</v>
      </c>
      <c r="Q87" s="2" t="s">
        <v>152</v>
      </c>
      <c r="R87" s="3">
        <v>1000</v>
      </c>
      <c r="S87" s="2" t="s">
        <v>142</v>
      </c>
      <c r="T87" s="2" t="s">
        <v>633</v>
      </c>
      <c r="U87" s="2" t="s">
        <v>152</v>
      </c>
      <c r="V87" s="2" t="s">
        <v>152</v>
      </c>
      <c r="W87" s="3">
        <v>116113.749</v>
      </c>
      <c r="X87" s="3">
        <v>114917.022</v>
      </c>
      <c r="Y87" s="3">
        <v>116548.499</v>
      </c>
      <c r="Z87" s="3">
        <v>115349.236</v>
      </c>
      <c r="AA87" s="3">
        <v>0</v>
      </c>
      <c r="AB87" s="3">
        <v>0</v>
      </c>
      <c r="AC87" s="3">
        <v>0</v>
      </c>
      <c r="AD87" s="3">
        <v>0</v>
      </c>
      <c r="AE87" s="3">
        <v>18387.812000000002</v>
      </c>
      <c r="AF87" s="3">
        <v>18201.215</v>
      </c>
      <c r="AG87" s="3">
        <v>20352.835999999999</v>
      </c>
      <c r="AH87" s="3">
        <v>20160.602999999999</v>
      </c>
      <c r="AI87" s="3">
        <v>25721.572</v>
      </c>
      <c r="AJ87" s="3">
        <v>25492.322</v>
      </c>
      <c r="AK87" s="3">
        <v>8634.65</v>
      </c>
      <c r="AL87" s="3">
        <v>8546.9699999999993</v>
      </c>
      <c r="AM87" s="3">
        <v>0</v>
      </c>
      <c r="AN87" s="3">
        <v>0</v>
      </c>
      <c r="AO87" s="3">
        <v>1196727</v>
      </c>
      <c r="AP87" s="3">
        <v>1199263</v>
      </c>
      <c r="AQ87" s="3">
        <v>0</v>
      </c>
      <c r="AR87" s="3">
        <v>0</v>
      </c>
      <c r="AS87" s="3">
        <v>0</v>
      </c>
      <c r="AT87" s="3">
        <v>186597</v>
      </c>
      <c r="AU87" s="3">
        <v>192233</v>
      </c>
      <c r="AV87" s="3">
        <v>128042</v>
      </c>
      <c r="AW87" s="3">
        <v>53929</v>
      </c>
      <c r="AX87" s="3">
        <v>3393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0</v>
      </c>
      <c r="BI87" s="3">
        <v>0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402931</v>
      </c>
      <c r="CJ87" s="3">
        <v>565.51</v>
      </c>
      <c r="CK87" s="3">
        <v>0</v>
      </c>
      <c r="CL87" s="3">
        <v>0</v>
      </c>
      <c r="CM87" s="3">
        <v>101208</v>
      </c>
      <c r="CN87" s="3">
        <v>33751</v>
      </c>
      <c r="CO87" s="3">
        <v>796332</v>
      </c>
      <c r="CP87" s="3">
        <v>0</v>
      </c>
      <c r="CQ87" s="3">
        <v>0</v>
      </c>
      <c r="CR87" s="3">
        <v>796332</v>
      </c>
      <c r="CS87" s="3">
        <v>3200</v>
      </c>
      <c r="CT87" s="3">
        <v>378830</v>
      </c>
      <c r="CU87" s="3">
        <v>-128042</v>
      </c>
      <c r="CV87" s="3">
        <v>-53929</v>
      </c>
      <c r="CW87" s="3">
        <v>475</v>
      </c>
      <c r="CX87" s="3">
        <v>950</v>
      </c>
      <c r="CY87" s="3">
        <v>7.15</v>
      </c>
      <c r="CZ87" s="3">
        <v>7.15</v>
      </c>
      <c r="DA87" s="3">
        <v>7.3</v>
      </c>
      <c r="DB87" s="3">
        <v>1</v>
      </c>
      <c r="DC87" s="3">
        <v>0.6</v>
      </c>
      <c r="DD87" s="3">
        <v>475</v>
      </c>
      <c r="DE87" s="3">
        <v>950</v>
      </c>
      <c r="DF87" s="3">
        <v>7.15</v>
      </c>
      <c r="DG87" s="3">
        <v>7.15</v>
      </c>
      <c r="DH87" s="3">
        <v>7.3</v>
      </c>
      <c r="DI87" s="3">
        <v>1</v>
      </c>
      <c r="DJ87" s="3">
        <v>5693773.7999999998</v>
      </c>
      <c r="DK87" s="3">
        <v>0</v>
      </c>
      <c r="DL87" s="3">
        <v>0</v>
      </c>
      <c r="DM87" s="3">
        <v>1520000</v>
      </c>
      <c r="DN87" s="3">
        <v>0</v>
      </c>
      <c r="DO87" s="3">
        <v>378830</v>
      </c>
      <c r="DP87" s="3">
        <v>-128042</v>
      </c>
      <c r="DQ87" s="3">
        <v>-53929</v>
      </c>
      <c r="DR87" s="3">
        <v>47779.92</v>
      </c>
      <c r="DS87" s="3">
        <v>3500</v>
      </c>
      <c r="DT87" s="3">
        <v>433997.43</v>
      </c>
      <c r="DU87" s="3">
        <v>0</v>
      </c>
      <c r="DV87" s="3">
        <v>0</v>
      </c>
      <c r="DW87" s="3">
        <v>0</v>
      </c>
      <c r="DX87" s="3">
        <v>0</v>
      </c>
      <c r="DY87" s="3">
        <v>0</v>
      </c>
      <c r="DZ87" s="3">
        <v>90389.31</v>
      </c>
      <c r="EA87" s="3">
        <v>0</v>
      </c>
      <c r="EB87" s="3">
        <v>0</v>
      </c>
      <c r="EC87" s="3">
        <v>0</v>
      </c>
      <c r="ED87" s="3">
        <v>0</v>
      </c>
      <c r="EE87" s="3">
        <v>-0.15</v>
      </c>
      <c r="EF87" s="3">
        <v>8077881</v>
      </c>
      <c r="EG87" s="3">
        <v>796332</v>
      </c>
      <c r="EH87" s="3">
        <v>2827.49</v>
      </c>
      <c r="EI87" s="2">
        <v>402931</v>
      </c>
      <c r="EJ87" s="2">
        <v>793796</v>
      </c>
      <c r="EK87" s="2" t="s">
        <v>154</v>
      </c>
      <c r="EL87" s="2" t="s">
        <v>162</v>
      </c>
    </row>
    <row r="88" spans="1:142">
      <c r="A88" s="2" t="s">
        <v>632</v>
      </c>
      <c r="B88" s="2" t="s">
        <v>633</v>
      </c>
      <c r="C88" s="2" t="s">
        <v>276</v>
      </c>
      <c r="D88" s="2" t="s">
        <v>277</v>
      </c>
      <c r="E88" s="2" t="s">
        <v>278</v>
      </c>
      <c r="F88" s="2" t="s">
        <v>279</v>
      </c>
      <c r="G88" s="2" t="s">
        <v>280</v>
      </c>
      <c r="H88" s="2" t="s">
        <v>244</v>
      </c>
      <c r="I88" s="2" t="s">
        <v>260</v>
      </c>
      <c r="J88" s="2" t="s">
        <v>260</v>
      </c>
      <c r="K88" s="2" t="s">
        <v>171</v>
      </c>
      <c r="L88" s="2">
        <v>1</v>
      </c>
      <c r="M88" s="3">
        <v>33</v>
      </c>
      <c r="N88" s="3">
        <v>33</v>
      </c>
      <c r="O88" s="3">
        <v>1510</v>
      </c>
      <c r="P88" s="2" t="s">
        <v>281</v>
      </c>
      <c r="Q88" s="2" t="s">
        <v>152</v>
      </c>
      <c r="R88" s="3">
        <v>1000</v>
      </c>
      <c r="S88" s="2" t="s">
        <v>142</v>
      </c>
      <c r="T88" s="2" t="s">
        <v>633</v>
      </c>
      <c r="U88" s="2" t="s">
        <v>152</v>
      </c>
      <c r="V88" s="2" t="s">
        <v>152</v>
      </c>
      <c r="W88" s="3">
        <v>18896.07</v>
      </c>
      <c r="X88" s="3">
        <v>18758.57</v>
      </c>
      <c r="Y88" s="3">
        <v>18958.28</v>
      </c>
      <c r="Z88" s="3">
        <v>18820.52</v>
      </c>
      <c r="AA88" s="3">
        <v>0</v>
      </c>
      <c r="AB88" s="3">
        <v>0</v>
      </c>
      <c r="AC88" s="3">
        <v>0</v>
      </c>
      <c r="AD88" s="3">
        <v>0</v>
      </c>
      <c r="AE88" s="3">
        <v>709.01</v>
      </c>
      <c r="AF88" s="3">
        <v>706.28</v>
      </c>
      <c r="AG88" s="3">
        <v>983.42</v>
      </c>
      <c r="AH88" s="3">
        <v>977.35</v>
      </c>
      <c r="AI88" s="3">
        <v>0</v>
      </c>
      <c r="AJ88" s="3">
        <v>0</v>
      </c>
      <c r="AK88" s="3">
        <v>14950.48</v>
      </c>
      <c r="AL88" s="3">
        <v>14842.15</v>
      </c>
      <c r="AM88" s="3">
        <v>0</v>
      </c>
      <c r="AN88" s="3">
        <v>0</v>
      </c>
      <c r="AO88" s="3">
        <v>137500</v>
      </c>
      <c r="AP88" s="3">
        <v>137760</v>
      </c>
      <c r="AQ88" s="3">
        <v>0</v>
      </c>
      <c r="AR88" s="3">
        <v>0</v>
      </c>
      <c r="AS88" s="3">
        <v>0</v>
      </c>
      <c r="AT88" s="3">
        <v>2730</v>
      </c>
      <c r="AU88" s="3">
        <v>6070</v>
      </c>
      <c r="AV88" s="3">
        <v>0</v>
      </c>
      <c r="AW88" s="3">
        <v>92299</v>
      </c>
      <c r="AX88" s="3">
        <v>1366.5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0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37328</v>
      </c>
      <c r="CJ88" s="3">
        <v>75.56</v>
      </c>
      <c r="CK88" s="3">
        <v>0</v>
      </c>
      <c r="CL88" s="3">
        <v>0</v>
      </c>
      <c r="CM88" s="3">
        <v>11541</v>
      </c>
      <c r="CN88" s="3">
        <v>4490</v>
      </c>
      <c r="CO88" s="3">
        <v>100432</v>
      </c>
      <c r="CP88" s="3">
        <v>0</v>
      </c>
      <c r="CQ88" s="3">
        <v>0</v>
      </c>
      <c r="CR88" s="3">
        <v>100432</v>
      </c>
      <c r="CS88" s="3">
        <v>1290.94</v>
      </c>
      <c r="CT88" s="3">
        <v>8800</v>
      </c>
      <c r="CU88" s="3">
        <v>0</v>
      </c>
      <c r="CV88" s="3">
        <v>-92299</v>
      </c>
      <c r="CW88" s="3">
        <v>475</v>
      </c>
      <c r="CX88" s="3">
        <v>950</v>
      </c>
      <c r="CY88" s="3">
        <v>7.15</v>
      </c>
      <c r="CZ88" s="3">
        <v>7.15</v>
      </c>
      <c r="DA88" s="3">
        <v>7.3</v>
      </c>
      <c r="DB88" s="3">
        <v>1</v>
      </c>
      <c r="DC88" s="3">
        <v>0.6</v>
      </c>
      <c r="DD88" s="3">
        <v>475</v>
      </c>
      <c r="DE88" s="3">
        <v>950</v>
      </c>
      <c r="DF88" s="3">
        <v>7.15</v>
      </c>
      <c r="DG88" s="3">
        <v>7.15</v>
      </c>
      <c r="DH88" s="3">
        <v>7.3</v>
      </c>
      <c r="DI88" s="3">
        <v>1</v>
      </c>
      <c r="DJ88" s="3">
        <v>718088.8</v>
      </c>
      <c r="DK88" s="3">
        <v>0</v>
      </c>
      <c r="DL88" s="3">
        <v>0</v>
      </c>
      <c r="DM88" s="3">
        <v>613196.5</v>
      </c>
      <c r="DN88" s="3">
        <v>0</v>
      </c>
      <c r="DO88" s="3">
        <v>8800</v>
      </c>
      <c r="DP88" s="3">
        <v>0</v>
      </c>
      <c r="DQ88" s="3">
        <v>-92299</v>
      </c>
      <c r="DR88" s="3">
        <v>6025.92</v>
      </c>
      <c r="DS88" s="3">
        <v>3500</v>
      </c>
      <c r="DT88" s="3">
        <v>71129.210000000006</v>
      </c>
      <c r="DU88" s="3">
        <v>0</v>
      </c>
      <c r="DV88" s="3">
        <v>0</v>
      </c>
      <c r="DW88" s="3">
        <v>0</v>
      </c>
      <c r="DX88" s="3">
        <v>0</v>
      </c>
      <c r="DY88" s="3">
        <v>0</v>
      </c>
      <c r="DZ88" s="3">
        <v>22701.77</v>
      </c>
      <c r="EA88" s="3">
        <v>0</v>
      </c>
      <c r="EB88" s="3">
        <v>0</v>
      </c>
      <c r="EC88" s="3">
        <v>66817</v>
      </c>
      <c r="ED88" s="3">
        <v>73909.440000000002</v>
      </c>
      <c r="EE88" s="3">
        <v>-0.43</v>
      </c>
      <c r="EF88" s="3">
        <v>1420740</v>
      </c>
      <c r="EG88" s="3">
        <v>100432</v>
      </c>
      <c r="EH88" s="3">
        <v>1290.94</v>
      </c>
      <c r="EI88" s="2">
        <v>37328</v>
      </c>
      <c r="EJ88" s="2">
        <v>100172</v>
      </c>
      <c r="EK88" s="2" t="s">
        <v>154</v>
      </c>
      <c r="EL88" s="2" t="s">
        <v>162</v>
      </c>
    </row>
    <row r="89" spans="1:142">
      <c r="A89" s="2" t="s">
        <v>632</v>
      </c>
      <c r="B89" s="2" t="s">
        <v>633</v>
      </c>
      <c r="C89" s="2" t="s">
        <v>282</v>
      </c>
      <c r="D89" s="2" t="s">
        <v>283</v>
      </c>
      <c r="E89" s="2" t="s">
        <v>284</v>
      </c>
      <c r="F89" s="2" t="s">
        <v>285</v>
      </c>
      <c r="G89" s="2" t="s">
        <v>286</v>
      </c>
      <c r="H89" s="2" t="s">
        <v>287</v>
      </c>
      <c r="I89" s="2" t="s">
        <v>287</v>
      </c>
      <c r="J89" s="2" t="s">
        <v>288</v>
      </c>
      <c r="K89" s="2" t="s">
        <v>150</v>
      </c>
      <c r="L89" s="2">
        <v>2</v>
      </c>
      <c r="M89" s="3">
        <v>11</v>
      </c>
      <c r="N89" s="3">
        <v>11</v>
      </c>
      <c r="O89" s="3">
        <v>150</v>
      </c>
      <c r="P89" s="2" t="s">
        <v>289</v>
      </c>
      <c r="Q89" s="2" t="s">
        <v>152</v>
      </c>
      <c r="R89" s="3">
        <v>1000</v>
      </c>
      <c r="S89" s="2" t="s">
        <v>142</v>
      </c>
      <c r="T89" s="2" t="s">
        <v>633</v>
      </c>
      <c r="U89" s="2" t="s">
        <v>152</v>
      </c>
      <c r="V89" s="2" t="s">
        <v>152</v>
      </c>
      <c r="W89" s="3">
        <v>7417.95</v>
      </c>
      <c r="X89" s="3">
        <v>7377</v>
      </c>
      <c r="Y89" s="3">
        <v>7450.48</v>
      </c>
      <c r="Z89" s="3">
        <v>7409.53</v>
      </c>
      <c r="AA89" s="3">
        <v>0</v>
      </c>
      <c r="AB89" s="3">
        <v>0</v>
      </c>
      <c r="AC89" s="3">
        <v>0</v>
      </c>
      <c r="AD89" s="3">
        <v>0</v>
      </c>
      <c r="AE89" s="3">
        <v>1254.72</v>
      </c>
      <c r="AF89" s="3">
        <v>1248.3800000000001</v>
      </c>
      <c r="AG89" s="3">
        <v>1332.18</v>
      </c>
      <c r="AH89" s="3">
        <v>1325.22</v>
      </c>
      <c r="AI89" s="3">
        <v>2594.7199999999998</v>
      </c>
      <c r="AJ89" s="3">
        <v>2584.62</v>
      </c>
      <c r="AK89" s="3">
        <v>0</v>
      </c>
      <c r="AL89" s="3">
        <v>0</v>
      </c>
      <c r="AM89" s="3">
        <v>0</v>
      </c>
      <c r="AN89" s="3">
        <v>0</v>
      </c>
      <c r="AO89" s="3">
        <v>40950</v>
      </c>
      <c r="AP89" s="3">
        <v>40950</v>
      </c>
      <c r="AQ89" s="3">
        <v>0</v>
      </c>
      <c r="AR89" s="3">
        <v>0</v>
      </c>
      <c r="AS89" s="3">
        <v>0</v>
      </c>
      <c r="AT89" s="3">
        <v>6340</v>
      </c>
      <c r="AU89" s="3">
        <v>6960</v>
      </c>
      <c r="AV89" s="3">
        <v>847</v>
      </c>
      <c r="AW89" s="3">
        <v>0</v>
      </c>
      <c r="AX89" s="3">
        <v>103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0</v>
      </c>
      <c r="BI89" s="3">
        <v>0</v>
      </c>
      <c r="BJ89" s="3">
        <v>0</v>
      </c>
      <c r="BK89" s="3">
        <v>0</v>
      </c>
      <c r="BL89" s="3">
        <v>0</v>
      </c>
      <c r="BM89" s="3">
        <v>0</v>
      </c>
      <c r="BN89" s="3">
        <v>0</v>
      </c>
      <c r="BO89" s="3">
        <v>0</v>
      </c>
      <c r="BP89" s="3">
        <v>0</v>
      </c>
      <c r="BQ89" s="3">
        <v>0</v>
      </c>
      <c r="BR89" s="3">
        <v>0</v>
      </c>
      <c r="BS89" s="3">
        <v>0</v>
      </c>
      <c r="BT89" s="3">
        <v>0</v>
      </c>
      <c r="BU89" s="3">
        <v>0</v>
      </c>
      <c r="BV89" s="3">
        <v>0</v>
      </c>
      <c r="BW89" s="3">
        <v>0</v>
      </c>
      <c r="BX89" s="3">
        <v>0</v>
      </c>
      <c r="BY89" s="3">
        <v>0</v>
      </c>
      <c r="BZ89" s="3">
        <v>0</v>
      </c>
      <c r="CA89" s="3">
        <v>0</v>
      </c>
      <c r="CB89" s="3">
        <v>0</v>
      </c>
      <c r="CC89" s="3">
        <v>0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27665</v>
      </c>
      <c r="CJ89" s="3">
        <v>38.61</v>
      </c>
      <c r="CK89" s="3">
        <v>0</v>
      </c>
      <c r="CL89" s="3">
        <v>0</v>
      </c>
      <c r="CM89" s="3">
        <v>6934</v>
      </c>
      <c r="CN89" s="3">
        <v>2319</v>
      </c>
      <c r="CO89" s="3">
        <v>13285</v>
      </c>
      <c r="CP89" s="3">
        <v>0</v>
      </c>
      <c r="CQ89" s="3">
        <v>0</v>
      </c>
      <c r="CR89" s="3">
        <v>13285</v>
      </c>
      <c r="CS89" s="3">
        <v>120</v>
      </c>
      <c r="CT89" s="3">
        <v>13300</v>
      </c>
      <c r="CU89" s="3">
        <v>-847</v>
      </c>
      <c r="CV89" s="3">
        <v>0</v>
      </c>
      <c r="CW89" s="3">
        <v>475</v>
      </c>
      <c r="CX89" s="3">
        <v>950</v>
      </c>
      <c r="CY89" s="3">
        <v>8.8000000000000007</v>
      </c>
      <c r="CZ89" s="3">
        <v>8.8000000000000007</v>
      </c>
      <c r="DA89" s="3">
        <v>7.3</v>
      </c>
      <c r="DB89" s="3">
        <v>1</v>
      </c>
      <c r="DC89" s="3">
        <v>0.6</v>
      </c>
      <c r="DD89" s="3">
        <v>475</v>
      </c>
      <c r="DE89" s="3">
        <v>950</v>
      </c>
      <c r="DF89" s="3">
        <v>8.8000000000000007</v>
      </c>
      <c r="DG89" s="3">
        <v>8.8000000000000007</v>
      </c>
      <c r="DH89" s="3">
        <v>7.3</v>
      </c>
      <c r="DI89" s="3">
        <v>1</v>
      </c>
      <c r="DJ89" s="3">
        <v>116908</v>
      </c>
      <c r="DK89" s="3">
        <v>0</v>
      </c>
      <c r="DL89" s="3">
        <v>0</v>
      </c>
      <c r="DM89" s="3">
        <v>57000</v>
      </c>
      <c r="DN89" s="3">
        <v>0</v>
      </c>
      <c r="DO89" s="3">
        <v>13300</v>
      </c>
      <c r="DP89" s="3">
        <v>-847</v>
      </c>
      <c r="DQ89" s="3">
        <v>0</v>
      </c>
      <c r="DR89" s="3">
        <v>797.1</v>
      </c>
      <c r="DS89" s="3">
        <v>2000</v>
      </c>
      <c r="DT89" s="3">
        <v>228359.67</v>
      </c>
      <c r="DU89" s="3">
        <v>0</v>
      </c>
      <c r="DV89" s="3">
        <v>0</v>
      </c>
      <c r="DW89" s="3">
        <v>39483.47</v>
      </c>
      <c r="DX89" s="3">
        <v>0</v>
      </c>
      <c r="DY89" s="3">
        <v>0</v>
      </c>
      <c r="DZ89" s="3">
        <v>106650.97</v>
      </c>
      <c r="EA89" s="3">
        <v>0</v>
      </c>
      <c r="EB89" s="3">
        <v>0</v>
      </c>
      <c r="EC89" s="3">
        <v>67779</v>
      </c>
      <c r="ED89" s="3">
        <v>54776.7</v>
      </c>
      <c r="EE89" s="3">
        <v>-0.24</v>
      </c>
      <c r="EF89" s="3">
        <v>457848</v>
      </c>
      <c r="EG89" s="3">
        <v>13285</v>
      </c>
      <c r="EH89" s="3">
        <v>64.39</v>
      </c>
      <c r="EI89" s="2">
        <v>27665</v>
      </c>
      <c r="EJ89" s="2">
        <v>13285</v>
      </c>
      <c r="EK89" s="2" t="s">
        <v>154</v>
      </c>
      <c r="EL89" s="2" t="s">
        <v>162</v>
      </c>
    </row>
    <row r="90" spans="1:142">
      <c r="A90" s="2" t="s">
        <v>632</v>
      </c>
      <c r="B90" s="2" t="s">
        <v>633</v>
      </c>
      <c r="C90" s="2" t="s">
        <v>290</v>
      </c>
      <c r="D90" s="2" t="s">
        <v>291</v>
      </c>
      <c r="E90" s="2" t="s">
        <v>292</v>
      </c>
      <c r="F90" s="2" t="s">
        <v>293</v>
      </c>
      <c r="G90" s="2" t="s">
        <v>294</v>
      </c>
      <c r="H90" s="2" t="s">
        <v>295</v>
      </c>
      <c r="I90" s="2" t="s">
        <v>296</v>
      </c>
      <c r="J90" s="2" t="s">
        <v>296</v>
      </c>
      <c r="K90" s="2" t="s">
        <v>171</v>
      </c>
      <c r="L90" s="2">
        <v>1</v>
      </c>
      <c r="M90" s="3">
        <v>33</v>
      </c>
      <c r="N90" s="3">
        <v>33</v>
      </c>
      <c r="O90" s="3">
        <v>3600</v>
      </c>
      <c r="P90" s="2" t="s">
        <v>297</v>
      </c>
      <c r="Q90" s="2" t="s">
        <v>152</v>
      </c>
      <c r="R90" s="3">
        <v>1000</v>
      </c>
      <c r="S90" s="2" t="s">
        <v>142</v>
      </c>
      <c r="T90" s="2" t="s">
        <v>633</v>
      </c>
      <c r="U90" s="2" t="s">
        <v>152</v>
      </c>
      <c r="V90" s="2" t="s">
        <v>152</v>
      </c>
      <c r="W90" s="3">
        <v>36663.440000000002</v>
      </c>
      <c r="X90" s="3">
        <v>36050.43</v>
      </c>
      <c r="Y90" s="3">
        <v>37474.94</v>
      </c>
      <c r="Z90" s="3">
        <v>36853.75</v>
      </c>
      <c r="AA90" s="3">
        <v>0</v>
      </c>
      <c r="AB90" s="3">
        <v>0</v>
      </c>
      <c r="AC90" s="3">
        <v>0</v>
      </c>
      <c r="AD90" s="3">
        <v>0</v>
      </c>
      <c r="AE90" s="3">
        <v>6295.7</v>
      </c>
      <c r="AF90" s="3">
        <v>6115.49</v>
      </c>
      <c r="AG90" s="3">
        <v>3026.74</v>
      </c>
      <c r="AH90" s="3">
        <v>2974.89</v>
      </c>
      <c r="AI90" s="3">
        <v>3748.36</v>
      </c>
      <c r="AJ90" s="3">
        <v>3683.78</v>
      </c>
      <c r="AK90" s="3">
        <v>1312.62</v>
      </c>
      <c r="AL90" s="3">
        <v>1289.72</v>
      </c>
      <c r="AM90" s="3">
        <v>0</v>
      </c>
      <c r="AN90" s="3">
        <v>0</v>
      </c>
      <c r="AO90" s="3">
        <v>613010</v>
      </c>
      <c r="AP90" s="3">
        <v>621190</v>
      </c>
      <c r="AQ90" s="3">
        <v>0</v>
      </c>
      <c r="AR90" s="3">
        <v>0</v>
      </c>
      <c r="AS90" s="3">
        <v>0</v>
      </c>
      <c r="AT90" s="3">
        <v>180210</v>
      </c>
      <c r="AU90" s="3">
        <v>51850</v>
      </c>
      <c r="AV90" s="3">
        <v>0</v>
      </c>
      <c r="AW90" s="3">
        <v>0</v>
      </c>
      <c r="AX90" s="3">
        <v>2769.1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0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346554</v>
      </c>
      <c r="CJ90" s="3">
        <v>389.24</v>
      </c>
      <c r="CK90" s="3">
        <v>0</v>
      </c>
      <c r="CL90" s="3">
        <v>0</v>
      </c>
      <c r="CM90" s="3">
        <v>65356</v>
      </c>
      <c r="CN90" s="3">
        <v>23106</v>
      </c>
      <c r="CO90" s="3">
        <v>274636</v>
      </c>
      <c r="CP90" s="3">
        <v>0</v>
      </c>
      <c r="CQ90" s="3">
        <v>0</v>
      </c>
      <c r="CR90" s="3">
        <v>274636</v>
      </c>
      <c r="CS90" s="3">
        <v>2880</v>
      </c>
      <c r="CT90" s="3">
        <v>232060</v>
      </c>
      <c r="CU90" s="3">
        <v>0</v>
      </c>
      <c r="CV90" s="3">
        <v>0</v>
      </c>
      <c r="CW90" s="3">
        <v>475</v>
      </c>
      <c r="CX90" s="3">
        <v>950</v>
      </c>
      <c r="CY90" s="3">
        <v>7.15</v>
      </c>
      <c r="CZ90" s="3">
        <v>7.15</v>
      </c>
      <c r="DA90" s="3">
        <v>7.3</v>
      </c>
      <c r="DB90" s="3">
        <v>1</v>
      </c>
      <c r="DC90" s="3">
        <v>0.6</v>
      </c>
      <c r="DD90" s="3">
        <v>475</v>
      </c>
      <c r="DE90" s="3">
        <v>950</v>
      </c>
      <c r="DF90" s="3">
        <v>7.15</v>
      </c>
      <c r="DG90" s="3">
        <v>7.15</v>
      </c>
      <c r="DH90" s="3">
        <v>7.3</v>
      </c>
      <c r="DI90" s="3">
        <v>1</v>
      </c>
      <c r="DJ90" s="3">
        <v>1963647.4</v>
      </c>
      <c r="DK90" s="3">
        <v>0</v>
      </c>
      <c r="DL90" s="3">
        <v>0</v>
      </c>
      <c r="DM90" s="3">
        <v>1368000</v>
      </c>
      <c r="DN90" s="3">
        <v>0</v>
      </c>
      <c r="DO90" s="3">
        <v>232060</v>
      </c>
      <c r="DP90" s="3">
        <v>0</v>
      </c>
      <c r="DQ90" s="3">
        <v>0</v>
      </c>
      <c r="DR90" s="3">
        <v>16478.16</v>
      </c>
      <c r="DS90" s="3">
        <v>3500</v>
      </c>
      <c r="DT90" s="3">
        <v>204315.79</v>
      </c>
      <c r="DU90" s="3">
        <v>0</v>
      </c>
      <c r="DV90" s="3">
        <v>0</v>
      </c>
      <c r="DW90" s="3">
        <v>0</v>
      </c>
      <c r="DX90" s="3">
        <v>0</v>
      </c>
      <c r="DY90" s="3">
        <v>0</v>
      </c>
      <c r="DZ90" s="3">
        <v>204315.79</v>
      </c>
      <c r="EA90" s="3">
        <v>0</v>
      </c>
      <c r="EB90" s="3">
        <v>0</v>
      </c>
      <c r="EC90" s="3">
        <v>0</v>
      </c>
      <c r="ED90" s="3">
        <v>0</v>
      </c>
      <c r="EE90" s="3">
        <v>-0.35</v>
      </c>
      <c r="EF90" s="3">
        <v>3788001</v>
      </c>
      <c r="EG90" s="3">
        <v>274636</v>
      </c>
      <c r="EH90" s="3">
        <v>2379.8599999999997</v>
      </c>
      <c r="EI90" s="2">
        <v>346554</v>
      </c>
      <c r="EJ90" s="2">
        <v>266456</v>
      </c>
      <c r="EK90" s="2" t="s">
        <v>154</v>
      </c>
      <c r="EL90" s="2" t="s">
        <v>162</v>
      </c>
    </row>
    <row r="91" spans="1:142">
      <c r="A91" s="2" t="s">
        <v>632</v>
      </c>
      <c r="B91" s="2" t="s">
        <v>633</v>
      </c>
      <c r="C91" s="2" t="s">
        <v>305</v>
      </c>
      <c r="D91" s="2" t="s">
        <v>306</v>
      </c>
      <c r="E91" s="2" t="s">
        <v>307</v>
      </c>
      <c r="F91" s="2" t="s">
        <v>308</v>
      </c>
      <c r="G91" s="2" t="s">
        <v>309</v>
      </c>
      <c r="H91" s="2" t="s">
        <v>310</v>
      </c>
      <c r="I91" s="2" t="s">
        <v>310</v>
      </c>
      <c r="J91" s="2" t="s">
        <v>311</v>
      </c>
      <c r="K91" s="2" t="s">
        <v>171</v>
      </c>
      <c r="L91" s="2">
        <v>1</v>
      </c>
      <c r="M91" s="3">
        <v>11</v>
      </c>
      <c r="N91" s="3">
        <v>11</v>
      </c>
      <c r="O91" s="3">
        <v>300</v>
      </c>
      <c r="P91" s="2" t="s">
        <v>312</v>
      </c>
      <c r="Q91" s="2" t="s">
        <v>152</v>
      </c>
      <c r="R91" s="3">
        <v>1000</v>
      </c>
      <c r="S91" s="2" t="s">
        <v>142</v>
      </c>
      <c r="T91" s="2" t="s">
        <v>633</v>
      </c>
      <c r="U91" s="2" t="s">
        <v>152</v>
      </c>
      <c r="V91" s="2" t="s">
        <v>152</v>
      </c>
      <c r="W91" s="3">
        <v>11092.6</v>
      </c>
      <c r="X91" s="3">
        <v>10970.87</v>
      </c>
      <c r="Y91" s="3">
        <v>11920.18</v>
      </c>
      <c r="Z91" s="3">
        <v>11786.68</v>
      </c>
      <c r="AA91" s="3">
        <v>0</v>
      </c>
      <c r="AB91" s="3">
        <v>0</v>
      </c>
      <c r="AC91" s="3">
        <v>0</v>
      </c>
      <c r="AD91" s="3">
        <v>0</v>
      </c>
      <c r="AE91" s="3">
        <v>1952.78</v>
      </c>
      <c r="AF91" s="3">
        <v>1929.57</v>
      </c>
      <c r="AG91" s="3">
        <v>1997.77</v>
      </c>
      <c r="AH91" s="3">
        <v>1976.39</v>
      </c>
      <c r="AI91" s="3">
        <v>4841.3500000000004</v>
      </c>
      <c r="AJ91" s="3">
        <v>4801.04</v>
      </c>
      <c r="AK91" s="3">
        <v>0</v>
      </c>
      <c r="AL91" s="3">
        <v>0</v>
      </c>
      <c r="AM91" s="3">
        <v>0</v>
      </c>
      <c r="AN91" s="3">
        <v>0</v>
      </c>
      <c r="AO91" s="3">
        <v>121730</v>
      </c>
      <c r="AP91" s="3">
        <v>133500</v>
      </c>
      <c r="AQ91" s="3">
        <v>0</v>
      </c>
      <c r="AR91" s="3">
        <v>0</v>
      </c>
      <c r="AS91" s="3">
        <v>0</v>
      </c>
      <c r="AT91" s="3">
        <v>23210</v>
      </c>
      <c r="AU91" s="3">
        <v>21380</v>
      </c>
      <c r="AV91" s="3">
        <v>16733</v>
      </c>
      <c r="AW91" s="3">
        <v>0</v>
      </c>
      <c r="AX91" s="3">
        <v>361.76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69869</v>
      </c>
      <c r="CJ91" s="3">
        <v>94.56</v>
      </c>
      <c r="CK91" s="3">
        <v>0</v>
      </c>
      <c r="CL91" s="3">
        <v>0</v>
      </c>
      <c r="CM91" s="3">
        <v>17826</v>
      </c>
      <c r="CN91" s="3">
        <v>5751</v>
      </c>
      <c r="CO91" s="3">
        <v>63631</v>
      </c>
      <c r="CP91" s="3">
        <v>0</v>
      </c>
      <c r="CQ91" s="3">
        <v>0</v>
      </c>
      <c r="CR91" s="3">
        <v>63631</v>
      </c>
      <c r="CS91" s="3">
        <v>301.76</v>
      </c>
      <c r="CT91" s="3">
        <v>44590</v>
      </c>
      <c r="CU91" s="3">
        <v>-16733</v>
      </c>
      <c r="CV91" s="3">
        <v>0</v>
      </c>
      <c r="CW91" s="3">
        <v>475</v>
      </c>
      <c r="CX91" s="3">
        <v>950</v>
      </c>
      <c r="CY91" s="3">
        <v>8.8000000000000007</v>
      </c>
      <c r="CZ91" s="3">
        <v>8.8000000000000007</v>
      </c>
      <c r="DA91" s="3">
        <v>8.4</v>
      </c>
      <c r="DB91" s="3">
        <v>1.1499999999999999</v>
      </c>
      <c r="DC91" s="3">
        <v>0.6</v>
      </c>
      <c r="DD91" s="3">
        <v>475</v>
      </c>
      <c r="DE91" s="3">
        <v>950</v>
      </c>
      <c r="DF91" s="3">
        <v>8.8000000000000007</v>
      </c>
      <c r="DG91" s="3">
        <v>8.8000000000000007</v>
      </c>
      <c r="DH91" s="3">
        <v>8.4</v>
      </c>
      <c r="DI91" s="3">
        <v>1.1499999999999999</v>
      </c>
      <c r="DJ91" s="3">
        <v>559952.80000000005</v>
      </c>
      <c r="DK91" s="3">
        <v>0</v>
      </c>
      <c r="DL91" s="3">
        <v>0</v>
      </c>
      <c r="DM91" s="3">
        <v>114000</v>
      </c>
      <c r="DN91" s="3">
        <v>58672</v>
      </c>
      <c r="DO91" s="3">
        <v>51278.5</v>
      </c>
      <c r="DP91" s="3">
        <v>-16733</v>
      </c>
      <c r="DQ91" s="3">
        <v>0</v>
      </c>
      <c r="DR91" s="3">
        <v>3817.86</v>
      </c>
      <c r="DS91" s="3">
        <v>2000</v>
      </c>
      <c r="DT91" s="3">
        <v>343214.37</v>
      </c>
      <c r="DU91" s="3">
        <v>0</v>
      </c>
      <c r="DV91" s="3">
        <v>0</v>
      </c>
      <c r="DW91" s="3">
        <v>550</v>
      </c>
      <c r="DX91" s="3">
        <v>4.1399999999999997</v>
      </c>
      <c r="DY91" s="3">
        <v>0</v>
      </c>
      <c r="DZ91" s="3">
        <v>359947.37</v>
      </c>
      <c r="EA91" s="3">
        <v>0</v>
      </c>
      <c r="EB91" s="3">
        <v>0</v>
      </c>
      <c r="EC91" s="3">
        <v>0</v>
      </c>
      <c r="ED91" s="3">
        <v>0</v>
      </c>
      <c r="EE91" s="3">
        <v>0.33</v>
      </c>
      <c r="EF91" s="3">
        <v>1133490</v>
      </c>
      <c r="EG91" s="3">
        <v>63631</v>
      </c>
      <c r="EH91" s="3">
        <v>267.2</v>
      </c>
      <c r="EI91" s="2">
        <v>69869</v>
      </c>
      <c r="EJ91" s="2">
        <v>51861</v>
      </c>
      <c r="EK91" s="2" t="s">
        <v>154</v>
      </c>
      <c r="EL91" s="2" t="s">
        <v>162</v>
      </c>
    </row>
    <row r="92" spans="1:142">
      <c r="A92" s="2" t="s">
        <v>632</v>
      </c>
      <c r="B92" s="2" t="s">
        <v>633</v>
      </c>
      <c r="C92" s="2" t="s">
        <v>313</v>
      </c>
      <c r="D92" s="2" t="s">
        <v>314</v>
      </c>
      <c r="E92" s="2" t="s">
        <v>315</v>
      </c>
      <c r="F92" s="2" t="s">
        <v>316</v>
      </c>
      <c r="G92" s="2" t="s">
        <v>317</v>
      </c>
      <c r="H92" s="2" t="s">
        <v>310</v>
      </c>
      <c r="I92" s="2" t="s">
        <v>318</v>
      </c>
      <c r="J92" s="2" t="s">
        <v>319</v>
      </c>
      <c r="K92" s="2" t="s">
        <v>171</v>
      </c>
      <c r="L92" s="2">
        <v>1</v>
      </c>
      <c r="M92" s="3">
        <v>33</v>
      </c>
      <c r="N92" s="3">
        <v>33</v>
      </c>
      <c r="O92" s="3">
        <v>5800</v>
      </c>
      <c r="P92" s="2" t="s">
        <v>320</v>
      </c>
      <c r="Q92" s="2" t="s">
        <v>152</v>
      </c>
      <c r="R92" s="3">
        <v>1000</v>
      </c>
      <c r="S92" s="2" t="s">
        <v>142</v>
      </c>
      <c r="T92" s="2" t="s">
        <v>633</v>
      </c>
      <c r="U92" s="2" t="s">
        <v>152</v>
      </c>
      <c r="V92" s="2" t="s">
        <v>152</v>
      </c>
      <c r="W92" s="3">
        <v>39794.65</v>
      </c>
      <c r="X92" s="3">
        <v>36404.370000000003</v>
      </c>
      <c r="Y92" s="3">
        <v>39799.78</v>
      </c>
      <c r="Z92" s="3">
        <v>36409.25</v>
      </c>
      <c r="AA92" s="3">
        <v>0</v>
      </c>
      <c r="AB92" s="3">
        <v>0</v>
      </c>
      <c r="AC92" s="3">
        <v>0</v>
      </c>
      <c r="AD92" s="3">
        <v>0</v>
      </c>
      <c r="AE92" s="3">
        <v>6670.83</v>
      </c>
      <c r="AF92" s="3">
        <v>6123.24</v>
      </c>
      <c r="AG92" s="3">
        <v>6713.01</v>
      </c>
      <c r="AH92" s="3">
        <v>6135.12</v>
      </c>
      <c r="AI92" s="3">
        <v>9974.91</v>
      </c>
      <c r="AJ92" s="3">
        <v>9124.2900000000009</v>
      </c>
      <c r="AK92" s="3">
        <v>3152.91</v>
      </c>
      <c r="AL92" s="3">
        <v>2874.66</v>
      </c>
      <c r="AM92" s="3">
        <v>4.0999999999999996</v>
      </c>
      <c r="AN92" s="3">
        <v>4.0999999999999996</v>
      </c>
      <c r="AO92" s="3">
        <v>3390280</v>
      </c>
      <c r="AP92" s="3">
        <v>3390530</v>
      </c>
      <c r="AQ92" s="3">
        <v>0</v>
      </c>
      <c r="AR92" s="3">
        <v>0</v>
      </c>
      <c r="AS92" s="3">
        <v>0</v>
      </c>
      <c r="AT92" s="3">
        <v>547590</v>
      </c>
      <c r="AU92" s="3">
        <v>577890</v>
      </c>
      <c r="AV92" s="3">
        <v>734879</v>
      </c>
      <c r="AW92" s="3">
        <v>239670</v>
      </c>
      <c r="AX92" s="3">
        <v>6020.32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0</v>
      </c>
      <c r="BI92" s="3">
        <v>0</v>
      </c>
      <c r="BJ92" s="3">
        <v>0</v>
      </c>
      <c r="BK92" s="3">
        <v>0</v>
      </c>
      <c r="BL92" s="3">
        <v>0</v>
      </c>
      <c r="BM92" s="3">
        <v>0</v>
      </c>
      <c r="BN92" s="3">
        <v>0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>
        <v>0</v>
      </c>
      <c r="BU92" s="3">
        <v>0</v>
      </c>
      <c r="BV92" s="3">
        <v>0</v>
      </c>
      <c r="BW92" s="3">
        <v>0</v>
      </c>
      <c r="BX92" s="3">
        <v>0</v>
      </c>
      <c r="BY92" s="3">
        <v>0</v>
      </c>
      <c r="BZ92" s="3">
        <v>0</v>
      </c>
      <c r="CA92" s="3">
        <v>0</v>
      </c>
      <c r="CB92" s="3">
        <v>0</v>
      </c>
      <c r="CC92" s="3">
        <v>0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454733</v>
      </c>
      <c r="CJ92" s="3">
        <v>642.16999999999996</v>
      </c>
      <c r="CK92" s="3">
        <v>0</v>
      </c>
      <c r="CL92" s="3">
        <v>0</v>
      </c>
      <c r="CM92" s="3">
        <v>115741</v>
      </c>
      <c r="CN92" s="3">
        <v>38580</v>
      </c>
      <c r="CO92" s="3">
        <v>2935797</v>
      </c>
      <c r="CP92" s="3">
        <v>0</v>
      </c>
      <c r="CQ92" s="3">
        <v>0</v>
      </c>
      <c r="CR92" s="3">
        <v>2935797</v>
      </c>
      <c r="CS92" s="3">
        <v>5378.15</v>
      </c>
      <c r="CT92" s="3">
        <v>1125480</v>
      </c>
      <c r="CU92" s="3">
        <v>-734879</v>
      </c>
      <c r="CV92" s="3">
        <v>-239670</v>
      </c>
      <c r="CW92" s="3">
        <v>475</v>
      </c>
      <c r="CX92" s="3">
        <v>950</v>
      </c>
      <c r="CY92" s="3">
        <v>7.15</v>
      </c>
      <c r="CZ92" s="3">
        <v>7.15</v>
      </c>
      <c r="DA92" s="3">
        <v>7.3</v>
      </c>
      <c r="DB92" s="3">
        <v>1</v>
      </c>
      <c r="DC92" s="3">
        <v>0.6</v>
      </c>
      <c r="DD92" s="3">
        <v>475</v>
      </c>
      <c r="DE92" s="3">
        <v>950</v>
      </c>
      <c r="DF92" s="3">
        <v>7.15</v>
      </c>
      <c r="DG92" s="3">
        <v>7.15</v>
      </c>
      <c r="DH92" s="3">
        <v>7.3</v>
      </c>
      <c r="DI92" s="3">
        <v>1</v>
      </c>
      <c r="DJ92" s="3">
        <v>20990948.550000001</v>
      </c>
      <c r="DK92" s="3">
        <v>0</v>
      </c>
      <c r="DL92" s="3">
        <v>0</v>
      </c>
      <c r="DM92" s="3">
        <v>2449969.25</v>
      </c>
      <c r="DN92" s="3">
        <v>209304</v>
      </c>
      <c r="DO92" s="3">
        <v>1125480</v>
      </c>
      <c r="DP92" s="3">
        <v>-734879</v>
      </c>
      <c r="DQ92" s="3">
        <v>-239670</v>
      </c>
      <c r="DR92" s="3">
        <v>176147.82</v>
      </c>
      <c r="DS92" s="3">
        <v>3500</v>
      </c>
      <c r="DT92" s="3">
        <v>964269.27</v>
      </c>
      <c r="DU92" s="3">
        <v>0</v>
      </c>
      <c r="DV92" s="3">
        <v>0</v>
      </c>
      <c r="DW92" s="3">
        <v>2627.2</v>
      </c>
      <c r="DX92" s="3">
        <v>0</v>
      </c>
      <c r="DY92" s="3">
        <v>0</v>
      </c>
      <c r="DZ92" s="3">
        <v>224474.93</v>
      </c>
      <c r="EA92" s="3">
        <v>0</v>
      </c>
      <c r="EB92" s="3">
        <v>0</v>
      </c>
      <c r="EC92" s="3">
        <v>813972</v>
      </c>
      <c r="ED92" s="3">
        <v>900371.34</v>
      </c>
      <c r="EE92" s="3">
        <v>-0.09</v>
      </c>
      <c r="EF92" s="3">
        <v>25922246</v>
      </c>
      <c r="EG92" s="3">
        <v>2935797</v>
      </c>
      <c r="EH92" s="3">
        <v>5378.15</v>
      </c>
      <c r="EI92" s="2">
        <v>454733</v>
      </c>
      <c r="EJ92" s="2">
        <v>2935547</v>
      </c>
      <c r="EK92" s="2" t="s">
        <v>154</v>
      </c>
      <c r="EL92" s="2" t="s">
        <v>155</v>
      </c>
    </row>
    <row r="93" spans="1:142">
      <c r="A93" s="2" t="s">
        <v>632</v>
      </c>
      <c r="B93" s="2" t="s">
        <v>633</v>
      </c>
      <c r="C93" s="2" t="s">
        <v>321</v>
      </c>
      <c r="D93" s="2" t="s">
        <v>322</v>
      </c>
      <c r="E93" s="2" t="s">
        <v>323</v>
      </c>
      <c r="F93" s="2" t="s">
        <v>324</v>
      </c>
      <c r="G93" s="2" t="s">
        <v>325</v>
      </c>
      <c r="H93" s="2" t="s">
        <v>166</v>
      </c>
      <c r="I93" s="2" t="s">
        <v>326</v>
      </c>
      <c r="J93" s="2" t="s">
        <v>327</v>
      </c>
      <c r="K93" s="2" t="s">
        <v>171</v>
      </c>
      <c r="L93" s="2">
        <v>1</v>
      </c>
      <c r="M93" s="3">
        <v>33</v>
      </c>
      <c r="N93" s="3">
        <v>33</v>
      </c>
      <c r="O93" s="3">
        <v>5990</v>
      </c>
      <c r="P93" s="2" t="s">
        <v>328</v>
      </c>
      <c r="Q93" s="2" t="s">
        <v>152</v>
      </c>
      <c r="R93" s="3">
        <v>1000</v>
      </c>
      <c r="S93" s="2" t="s">
        <v>142</v>
      </c>
      <c r="T93" s="2" t="s">
        <v>633</v>
      </c>
      <c r="U93" s="2" t="s">
        <v>152</v>
      </c>
      <c r="V93" s="2" t="s">
        <v>152</v>
      </c>
      <c r="W93" s="3">
        <v>177413.6</v>
      </c>
      <c r="X93" s="3">
        <v>174127.76</v>
      </c>
      <c r="Y93" s="3">
        <v>179783.81</v>
      </c>
      <c r="Z93" s="3">
        <v>176439.25</v>
      </c>
      <c r="AA93" s="3">
        <v>0</v>
      </c>
      <c r="AB93" s="3">
        <v>0</v>
      </c>
      <c r="AC93" s="3">
        <v>0</v>
      </c>
      <c r="AD93" s="3">
        <v>0</v>
      </c>
      <c r="AE93" s="3">
        <v>30166.13</v>
      </c>
      <c r="AF93" s="3">
        <v>29599.48</v>
      </c>
      <c r="AG93" s="3">
        <v>30254.47</v>
      </c>
      <c r="AH93" s="3">
        <v>29693.21</v>
      </c>
      <c r="AI93" s="3">
        <v>57834.51</v>
      </c>
      <c r="AJ93" s="3">
        <v>56736.04</v>
      </c>
      <c r="AK93" s="3">
        <v>0</v>
      </c>
      <c r="AL93" s="3">
        <v>0</v>
      </c>
      <c r="AM93" s="3">
        <v>0</v>
      </c>
      <c r="AN93" s="3">
        <v>0</v>
      </c>
      <c r="AO93" s="3">
        <v>3285840</v>
      </c>
      <c r="AP93" s="3">
        <v>3344560</v>
      </c>
      <c r="AQ93" s="3">
        <v>0</v>
      </c>
      <c r="AR93" s="3">
        <v>0</v>
      </c>
      <c r="AS93" s="3">
        <v>0</v>
      </c>
      <c r="AT93" s="3">
        <v>566650</v>
      </c>
      <c r="AU93" s="3">
        <v>561260</v>
      </c>
      <c r="AV93" s="3">
        <v>946217</v>
      </c>
      <c r="AW93" s="3">
        <v>0</v>
      </c>
      <c r="AX93" s="3">
        <v>5962.5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446194</v>
      </c>
      <c r="CJ93" s="3">
        <v>668.82</v>
      </c>
      <c r="CK93" s="3">
        <v>0</v>
      </c>
      <c r="CL93" s="3">
        <v>0</v>
      </c>
      <c r="CM93" s="3">
        <v>113214</v>
      </c>
      <c r="CN93" s="3">
        <v>39039</v>
      </c>
      <c r="CO93" s="3">
        <v>2898366</v>
      </c>
      <c r="CP93" s="3">
        <v>0</v>
      </c>
      <c r="CQ93" s="3">
        <v>0</v>
      </c>
      <c r="CR93" s="3">
        <v>2898366</v>
      </c>
      <c r="CS93" s="3">
        <v>5293.68</v>
      </c>
      <c r="CT93" s="3">
        <v>1127910</v>
      </c>
      <c r="CU93" s="3">
        <v>-946217</v>
      </c>
      <c r="CV93" s="3">
        <v>0</v>
      </c>
      <c r="CW93" s="3">
        <v>475</v>
      </c>
      <c r="CX93" s="3">
        <v>950</v>
      </c>
      <c r="CY93" s="3">
        <v>7.15</v>
      </c>
      <c r="CZ93" s="3">
        <v>7.15</v>
      </c>
      <c r="DA93" s="3">
        <v>7.3</v>
      </c>
      <c r="DB93" s="3">
        <v>1</v>
      </c>
      <c r="DC93" s="3">
        <v>0.6</v>
      </c>
      <c r="DD93" s="3">
        <v>475</v>
      </c>
      <c r="DE93" s="3">
        <v>950</v>
      </c>
      <c r="DF93" s="3">
        <v>7.15</v>
      </c>
      <c r="DG93" s="3">
        <v>7.15</v>
      </c>
      <c r="DH93" s="3">
        <v>7.3</v>
      </c>
      <c r="DI93" s="3">
        <v>1</v>
      </c>
      <c r="DJ93" s="3">
        <v>20723316.899999999</v>
      </c>
      <c r="DK93" s="3">
        <v>0</v>
      </c>
      <c r="DL93" s="3">
        <v>0</v>
      </c>
      <c r="DM93" s="3">
        <v>2514498</v>
      </c>
      <c r="DN93" s="3">
        <v>0</v>
      </c>
      <c r="DO93" s="3">
        <v>1127910</v>
      </c>
      <c r="DP93" s="3">
        <v>-946217</v>
      </c>
      <c r="DQ93" s="3">
        <v>0</v>
      </c>
      <c r="DR93" s="3">
        <v>173901.96</v>
      </c>
      <c r="DS93" s="3">
        <v>3500</v>
      </c>
      <c r="DT93" s="3">
        <v>-782764.37</v>
      </c>
      <c r="DU93" s="3">
        <v>0</v>
      </c>
      <c r="DV93" s="3">
        <v>0</v>
      </c>
      <c r="DW93" s="3">
        <v>0</v>
      </c>
      <c r="DX93" s="3">
        <v>0</v>
      </c>
      <c r="DY93" s="3">
        <v>0</v>
      </c>
      <c r="DZ93" s="3">
        <v>163452.63</v>
      </c>
      <c r="EA93" s="3">
        <v>0</v>
      </c>
      <c r="EB93" s="3">
        <v>0</v>
      </c>
      <c r="EC93" s="3">
        <v>0</v>
      </c>
      <c r="ED93" s="3">
        <v>0</v>
      </c>
      <c r="EE93" s="3">
        <v>-0.49</v>
      </c>
      <c r="EF93" s="3">
        <v>23760362</v>
      </c>
      <c r="EG93" s="3">
        <v>2898366</v>
      </c>
      <c r="EH93" s="3">
        <v>5293.68</v>
      </c>
      <c r="EI93" s="2">
        <v>446194</v>
      </c>
      <c r="EJ93" s="2">
        <v>2839646</v>
      </c>
      <c r="EK93" s="2" t="s">
        <v>154</v>
      </c>
      <c r="EL93" s="2" t="s">
        <v>162</v>
      </c>
    </row>
    <row r="94" spans="1:142">
      <c r="A94" s="2" t="s">
        <v>632</v>
      </c>
      <c r="B94" s="2" t="s">
        <v>633</v>
      </c>
      <c r="C94" s="2" t="s">
        <v>329</v>
      </c>
      <c r="D94" s="2" t="s">
        <v>330</v>
      </c>
      <c r="E94" s="2" t="s">
        <v>331</v>
      </c>
      <c r="F94" s="2" t="s">
        <v>332</v>
      </c>
      <c r="G94" s="2" t="s">
        <v>333</v>
      </c>
      <c r="H94" s="2" t="s">
        <v>310</v>
      </c>
      <c r="I94" s="2" t="s">
        <v>318</v>
      </c>
      <c r="J94" s="2" t="s">
        <v>318</v>
      </c>
      <c r="K94" s="2" t="s">
        <v>171</v>
      </c>
      <c r="L94" s="2">
        <v>1</v>
      </c>
      <c r="M94" s="3">
        <v>132</v>
      </c>
      <c r="N94" s="3">
        <v>132</v>
      </c>
      <c r="O94" s="3">
        <v>24000</v>
      </c>
      <c r="P94" s="2" t="s">
        <v>334</v>
      </c>
      <c r="Q94" s="2" t="s">
        <v>152</v>
      </c>
      <c r="R94" s="3">
        <v>1000</v>
      </c>
      <c r="S94" s="2" t="s">
        <v>142</v>
      </c>
      <c r="T94" s="2" t="s">
        <v>633</v>
      </c>
      <c r="U94" s="2" t="s">
        <v>152</v>
      </c>
      <c r="V94" s="2" t="s">
        <v>152</v>
      </c>
      <c r="W94" s="3">
        <v>594816.80000000005</v>
      </c>
      <c r="X94" s="3">
        <v>583520.43999999994</v>
      </c>
      <c r="Y94" s="3">
        <v>596118.9</v>
      </c>
      <c r="Z94" s="3">
        <v>584813.57999999996</v>
      </c>
      <c r="AA94" s="3">
        <v>0</v>
      </c>
      <c r="AB94" s="3">
        <v>0</v>
      </c>
      <c r="AC94" s="3">
        <v>0</v>
      </c>
      <c r="AD94" s="3">
        <v>0</v>
      </c>
      <c r="AE94" s="3">
        <v>99435.199999999997</v>
      </c>
      <c r="AF94" s="3">
        <v>97567.5</v>
      </c>
      <c r="AG94" s="3">
        <v>99321.2</v>
      </c>
      <c r="AH94" s="3">
        <v>97408.89</v>
      </c>
      <c r="AI94" s="3">
        <v>152324.5</v>
      </c>
      <c r="AJ94" s="3">
        <v>149451.46</v>
      </c>
      <c r="AK94" s="3">
        <v>50775.5</v>
      </c>
      <c r="AL94" s="3">
        <v>49783.29</v>
      </c>
      <c r="AM94" s="3">
        <v>0</v>
      </c>
      <c r="AN94" s="3">
        <v>0</v>
      </c>
      <c r="AO94" s="3">
        <v>11296360</v>
      </c>
      <c r="AP94" s="3">
        <v>11305320</v>
      </c>
      <c r="AQ94" s="3">
        <v>0</v>
      </c>
      <c r="AR94" s="3">
        <v>0</v>
      </c>
      <c r="AS94" s="3">
        <v>0</v>
      </c>
      <c r="AT94" s="3">
        <v>1867700</v>
      </c>
      <c r="AU94" s="3">
        <v>1912310</v>
      </c>
      <c r="AV94" s="3">
        <v>2873040</v>
      </c>
      <c r="AW94" s="3">
        <v>992210</v>
      </c>
      <c r="AX94" s="3">
        <v>19160</v>
      </c>
      <c r="AY94" s="3">
        <v>191523</v>
      </c>
      <c r="AZ94" s="3">
        <v>0</v>
      </c>
      <c r="BA94" s="3">
        <v>58485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0</v>
      </c>
      <c r="BI94" s="3">
        <v>0</v>
      </c>
      <c r="BJ94" s="3">
        <v>0</v>
      </c>
      <c r="BK94" s="3">
        <v>0</v>
      </c>
      <c r="BL94" s="3">
        <v>0</v>
      </c>
      <c r="BM94" s="3">
        <v>0</v>
      </c>
      <c r="BN94" s="3">
        <v>0</v>
      </c>
      <c r="BO94" s="3">
        <v>0</v>
      </c>
      <c r="BP94" s="3">
        <v>0</v>
      </c>
      <c r="BQ94" s="3">
        <v>0</v>
      </c>
      <c r="BR94" s="3">
        <v>0</v>
      </c>
      <c r="BS94" s="3">
        <v>0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11113797</v>
      </c>
      <c r="CP94" s="3">
        <v>0</v>
      </c>
      <c r="CQ94" s="3">
        <v>0</v>
      </c>
      <c r="CR94" s="3">
        <v>11113797</v>
      </c>
      <c r="CS94" s="3">
        <v>19200</v>
      </c>
      <c r="CT94" s="3">
        <v>3653517</v>
      </c>
      <c r="CU94" s="3">
        <v>-2873040</v>
      </c>
      <c r="CV94" s="3">
        <v>-992210</v>
      </c>
      <c r="CW94" s="3">
        <v>475</v>
      </c>
      <c r="CX94" s="3">
        <v>950</v>
      </c>
      <c r="CY94" s="3">
        <v>6.65</v>
      </c>
      <c r="CZ94" s="3">
        <v>6.65</v>
      </c>
      <c r="DA94" s="3">
        <v>7.3</v>
      </c>
      <c r="DB94" s="3">
        <v>1</v>
      </c>
      <c r="DC94" s="3">
        <v>0.6</v>
      </c>
      <c r="DD94" s="3">
        <v>475</v>
      </c>
      <c r="DE94" s="3">
        <v>950</v>
      </c>
      <c r="DF94" s="3">
        <v>6.65</v>
      </c>
      <c r="DG94" s="3">
        <v>6.65</v>
      </c>
      <c r="DH94" s="3">
        <v>7.3</v>
      </c>
      <c r="DI94" s="3">
        <v>1</v>
      </c>
      <c r="DJ94" s="3">
        <v>73906750.049999997</v>
      </c>
      <c r="DK94" s="3">
        <v>0</v>
      </c>
      <c r="DL94" s="3">
        <v>0</v>
      </c>
      <c r="DM94" s="3">
        <v>9120000</v>
      </c>
      <c r="DN94" s="3">
        <v>0</v>
      </c>
      <c r="DO94" s="3">
        <v>3653517</v>
      </c>
      <c r="DP94" s="3">
        <v>-2873040</v>
      </c>
      <c r="DQ94" s="3">
        <v>-992210</v>
      </c>
      <c r="DR94" s="3">
        <v>666827.81999999995</v>
      </c>
      <c r="DS94" s="3">
        <v>5000</v>
      </c>
      <c r="DT94" s="3">
        <v>-3181512</v>
      </c>
      <c r="DU94" s="3">
        <v>0</v>
      </c>
      <c r="DV94" s="3">
        <v>0</v>
      </c>
      <c r="DW94" s="3">
        <v>0</v>
      </c>
      <c r="DX94" s="3">
        <v>0</v>
      </c>
      <c r="DY94" s="3">
        <v>0</v>
      </c>
      <c r="DZ94" s="3">
        <v>0</v>
      </c>
      <c r="EA94" s="3">
        <v>0</v>
      </c>
      <c r="EB94" s="3">
        <v>0</v>
      </c>
      <c r="EC94" s="3">
        <v>304522</v>
      </c>
      <c r="ED94" s="3">
        <v>379216</v>
      </c>
      <c r="EE94" s="3">
        <v>0.13</v>
      </c>
      <c r="EF94" s="3">
        <v>84170583</v>
      </c>
      <c r="EG94" s="3">
        <v>11113797</v>
      </c>
      <c r="EH94" s="3">
        <v>19160</v>
      </c>
      <c r="EI94" s="2">
        <v>191523</v>
      </c>
      <c r="EJ94" s="2">
        <v>11104837</v>
      </c>
      <c r="EK94" s="2" t="s">
        <v>173</v>
      </c>
      <c r="EL94" s="2" t="s">
        <v>155</v>
      </c>
    </row>
    <row r="95" spans="1:142">
      <c r="A95" s="2" t="s">
        <v>632</v>
      </c>
      <c r="B95" s="2" t="s">
        <v>633</v>
      </c>
      <c r="C95" s="2" t="s">
        <v>341</v>
      </c>
      <c r="D95" s="2" t="s">
        <v>342</v>
      </c>
      <c r="E95" s="2" t="s">
        <v>343</v>
      </c>
      <c r="F95" s="2" t="s">
        <v>344</v>
      </c>
      <c r="G95" s="2" t="s">
        <v>345</v>
      </c>
      <c r="H95" s="2" t="s">
        <v>166</v>
      </c>
      <c r="I95" s="2" t="s">
        <v>326</v>
      </c>
      <c r="J95" s="2" t="s">
        <v>327</v>
      </c>
      <c r="K95" s="2" t="s">
        <v>171</v>
      </c>
      <c r="L95" s="2">
        <v>1</v>
      </c>
      <c r="M95" s="3">
        <v>33</v>
      </c>
      <c r="N95" s="3">
        <v>33</v>
      </c>
      <c r="O95" s="3">
        <v>7000</v>
      </c>
      <c r="P95" s="2" t="s">
        <v>346</v>
      </c>
      <c r="Q95" s="2" t="s">
        <v>152</v>
      </c>
      <c r="R95" s="3">
        <v>1000</v>
      </c>
      <c r="S95" s="2" t="s">
        <v>142</v>
      </c>
      <c r="T95" s="2" t="s">
        <v>633</v>
      </c>
      <c r="U95" s="2" t="s">
        <v>152</v>
      </c>
      <c r="V95" s="2" t="s">
        <v>152</v>
      </c>
      <c r="W95" s="3">
        <v>315481.90000000002</v>
      </c>
      <c r="X95" s="3">
        <v>311814.49</v>
      </c>
      <c r="Y95" s="3">
        <v>318195.93</v>
      </c>
      <c r="Z95" s="3">
        <v>314487.12</v>
      </c>
      <c r="AA95" s="3">
        <v>0</v>
      </c>
      <c r="AB95" s="3">
        <v>0</v>
      </c>
      <c r="AC95" s="3">
        <v>0</v>
      </c>
      <c r="AD95" s="3">
        <v>0</v>
      </c>
      <c r="AE95" s="3">
        <v>54939.21</v>
      </c>
      <c r="AF95" s="3">
        <v>54322.55</v>
      </c>
      <c r="AG95" s="3">
        <v>52620.56</v>
      </c>
      <c r="AH95" s="3">
        <v>51999.83</v>
      </c>
      <c r="AI95" s="3">
        <v>106680.6</v>
      </c>
      <c r="AJ95" s="3">
        <v>105479.73</v>
      </c>
      <c r="AK95" s="3">
        <v>0</v>
      </c>
      <c r="AL95" s="3">
        <v>0</v>
      </c>
      <c r="AM95" s="3">
        <v>0</v>
      </c>
      <c r="AN95" s="3">
        <v>0</v>
      </c>
      <c r="AO95" s="3">
        <v>3667410</v>
      </c>
      <c r="AP95" s="3">
        <v>3708810</v>
      </c>
      <c r="AQ95" s="3">
        <v>0</v>
      </c>
      <c r="AR95" s="3">
        <v>0</v>
      </c>
      <c r="AS95" s="3">
        <v>0</v>
      </c>
      <c r="AT95" s="3">
        <v>616660</v>
      </c>
      <c r="AU95" s="3">
        <v>620730</v>
      </c>
      <c r="AV95" s="3">
        <v>903231</v>
      </c>
      <c r="AW95" s="3">
        <v>0</v>
      </c>
      <c r="AX95" s="3">
        <v>6453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0</v>
      </c>
      <c r="BI95" s="3">
        <v>0</v>
      </c>
      <c r="BJ95" s="3">
        <v>0</v>
      </c>
      <c r="BK95" s="3">
        <v>0</v>
      </c>
      <c r="BL95" s="3">
        <v>0</v>
      </c>
      <c r="BM95" s="3">
        <v>0</v>
      </c>
      <c r="BN95" s="3">
        <v>0</v>
      </c>
      <c r="BO95" s="3">
        <v>0</v>
      </c>
      <c r="BP95" s="3">
        <v>0</v>
      </c>
      <c r="BQ95" s="3">
        <v>0</v>
      </c>
      <c r="BR95" s="3">
        <v>0</v>
      </c>
      <c r="BS95" s="3">
        <v>0</v>
      </c>
      <c r="BT95" s="3">
        <v>0</v>
      </c>
      <c r="BU95" s="3">
        <v>0</v>
      </c>
      <c r="BV95" s="3">
        <v>0</v>
      </c>
      <c r="BW95" s="3">
        <v>0</v>
      </c>
      <c r="BX95" s="3">
        <v>0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0</v>
      </c>
      <c r="CE95" s="3">
        <v>0</v>
      </c>
      <c r="CF95" s="3">
        <v>0</v>
      </c>
      <c r="CG95" s="3">
        <v>0</v>
      </c>
      <c r="CH95" s="3">
        <v>0</v>
      </c>
      <c r="CI95" s="3">
        <v>875272</v>
      </c>
      <c r="CJ95" s="3">
        <v>859.5</v>
      </c>
      <c r="CK95" s="3">
        <v>0</v>
      </c>
      <c r="CL95" s="3">
        <v>0</v>
      </c>
      <c r="CM95" s="3">
        <v>223229</v>
      </c>
      <c r="CN95" s="3">
        <v>74410</v>
      </c>
      <c r="CO95" s="3">
        <v>2833538</v>
      </c>
      <c r="CP95" s="3">
        <v>0</v>
      </c>
      <c r="CQ95" s="3">
        <v>0</v>
      </c>
      <c r="CR95" s="3">
        <v>2833538</v>
      </c>
      <c r="CS95" s="3">
        <v>5600</v>
      </c>
      <c r="CT95" s="3">
        <v>1237390</v>
      </c>
      <c r="CU95" s="3">
        <v>-903231</v>
      </c>
      <c r="CV95" s="3">
        <v>0</v>
      </c>
      <c r="CW95" s="3">
        <v>475</v>
      </c>
      <c r="CX95" s="3">
        <v>950</v>
      </c>
      <c r="CY95" s="3">
        <v>7.15</v>
      </c>
      <c r="CZ95" s="3">
        <v>7.15</v>
      </c>
      <c r="DA95" s="3">
        <v>7.3</v>
      </c>
      <c r="DB95" s="3">
        <v>1</v>
      </c>
      <c r="DC95" s="3">
        <v>0.6</v>
      </c>
      <c r="DD95" s="3">
        <v>475</v>
      </c>
      <c r="DE95" s="3">
        <v>950</v>
      </c>
      <c r="DF95" s="3">
        <v>7.15</v>
      </c>
      <c r="DG95" s="3">
        <v>7.15</v>
      </c>
      <c r="DH95" s="3">
        <v>7.3</v>
      </c>
      <c r="DI95" s="3">
        <v>1</v>
      </c>
      <c r="DJ95" s="3">
        <v>20259796.699999999</v>
      </c>
      <c r="DK95" s="3">
        <v>0</v>
      </c>
      <c r="DL95" s="3">
        <v>0</v>
      </c>
      <c r="DM95" s="3">
        <v>2660000</v>
      </c>
      <c r="DN95" s="3">
        <v>0</v>
      </c>
      <c r="DO95" s="3">
        <v>1237390</v>
      </c>
      <c r="DP95" s="3">
        <v>-903231</v>
      </c>
      <c r="DQ95" s="3">
        <v>0</v>
      </c>
      <c r="DR95" s="3">
        <v>170012.28</v>
      </c>
      <c r="DS95" s="3">
        <v>3500</v>
      </c>
      <c r="DT95" s="3">
        <v>-596757.31999999995</v>
      </c>
      <c r="DU95" s="3">
        <v>0</v>
      </c>
      <c r="DV95" s="3">
        <v>0</v>
      </c>
      <c r="DW95" s="3">
        <v>0</v>
      </c>
      <c r="DX95" s="3">
        <v>0</v>
      </c>
      <c r="DY95" s="3">
        <v>0</v>
      </c>
      <c r="DZ95" s="3">
        <v>306473.68</v>
      </c>
      <c r="EA95" s="3">
        <v>0</v>
      </c>
      <c r="EB95" s="3">
        <v>0</v>
      </c>
      <c r="EC95" s="3">
        <v>0</v>
      </c>
      <c r="ED95" s="3">
        <v>0</v>
      </c>
      <c r="EE95" s="3">
        <v>0.34</v>
      </c>
      <c r="EF95" s="3">
        <v>23733942</v>
      </c>
      <c r="EG95" s="3">
        <v>2833538</v>
      </c>
      <c r="EH95" s="3">
        <v>5593.5</v>
      </c>
      <c r="EI95" s="2">
        <v>875272</v>
      </c>
      <c r="EJ95" s="2">
        <v>2792138</v>
      </c>
      <c r="EK95" s="2" t="s">
        <v>154</v>
      </c>
      <c r="EL95" s="2" t="s">
        <v>162</v>
      </c>
    </row>
    <row r="96" spans="1:142">
      <c r="A96" s="2" t="s">
        <v>632</v>
      </c>
      <c r="B96" s="2" t="s">
        <v>633</v>
      </c>
      <c r="C96" s="2" t="s">
        <v>646</v>
      </c>
      <c r="D96" s="2" t="s">
        <v>647</v>
      </c>
      <c r="E96" s="2" t="s">
        <v>648</v>
      </c>
      <c r="F96" s="2" t="s">
        <v>649</v>
      </c>
      <c r="G96" s="2" t="s">
        <v>650</v>
      </c>
      <c r="H96" s="2" t="s">
        <v>651</v>
      </c>
      <c r="I96" s="2" t="s">
        <v>652</v>
      </c>
      <c r="J96" s="2" t="s">
        <v>653</v>
      </c>
      <c r="K96" s="2" t="s">
        <v>171</v>
      </c>
      <c r="L96" s="2">
        <v>1</v>
      </c>
      <c r="M96" s="3">
        <v>11</v>
      </c>
      <c r="N96" s="3">
        <v>11</v>
      </c>
      <c r="O96" s="3">
        <v>350</v>
      </c>
      <c r="P96" s="2" t="s">
        <v>654</v>
      </c>
      <c r="Q96" s="2" t="s">
        <v>152</v>
      </c>
      <c r="R96" s="3">
        <v>1</v>
      </c>
      <c r="S96" s="2" t="s">
        <v>142</v>
      </c>
      <c r="T96" s="2" t="s">
        <v>633</v>
      </c>
      <c r="U96" s="2" t="s">
        <v>152</v>
      </c>
      <c r="V96" s="2" t="s">
        <v>152</v>
      </c>
      <c r="W96" s="3">
        <v>5411385.4000000004</v>
      </c>
      <c r="X96" s="3">
        <v>5329077.2</v>
      </c>
      <c r="Y96" s="3">
        <v>5586153.7000000002</v>
      </c>
      <c r="Z96" s="3">
        <v>5500600.7999999998</v>
      </c>
      <c r="AA96" s="3">
        <v>0</v>
      </c>
      <c r="AB96" s="3">
        <v>0</v>
      </c>
      <c r="AC96" s="3">
        <v>0</v>
      </c>
      <c r="AD96" s="3">
        <v>0</v>
      </c>
      <c r="AE96" s="3">
        <v>807138.2</v>
      </c>
      <c r="AF96" s="3">
        <v>794748.4</v>
      </c>
      <c r="AG96" s="3">
        <v>639976.69999999995</v>
      </c>
      <c r="AH96" s="3">
        <v>629499.30000000005</v>
      </c>
      <c r="AI96" s="3">
        <v>812852.1</v>
      </c>
      <c r="AJ96" s="3">
        <v>800551.7</v>
      </c>
      <c r="AK96" s="3">
        <v>286075.59999999998</v>
      </c>
      <c r="AL96" s="3">
        <v>281445.59999999998</v>
      </c>
      <c r="AM96" s="3">
        <v>0</v>
      </c>
      <c r="AN96" s="3">
        <v>0</v>
      </c>
      <c r="AO96" s="3">
        <v>82308</v>
      </c>
      <c r="AP96" s="3">
        <v>85553</v>
      </c>
      <c r="AQ96" s="3">
        <v>0</v>
      </c>
      <c r="AR96" s="3">
        <v>0</v>
      </c>
      <c r="AS96" s="3">
        <v>0</v>
      </c>
      <c r="AT96" s="3">
        <v>12390</v>
      </c>
      <c r="AU96" s="3">
        <v>10477</v>
      </c>
      <c r="AV96" s="3">
        <v>445</v>
      </c>
      <c r="AW96" s="3">
        <v>226</v>
      </c>
      <c r="AX96" s="3">
        <v>268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0</v>
      </c>
      <c r="BI96" s="3">
        <v>0</v>
      </c>
      <c r="BJ96" s="3">
        <v>0</v>
      </c>
      <c r="BK96" s="3">
        <v>0</v>
      </c>
      <c r="BL96" s="3">
        <v>0</v>
      </c>
      <c r="BM96" s="3">
        <v>0</v>
      </c>
      <c r="BN96" s="3">
        <v>0</v>
      </c>
      <c r="BO96" s="3">
        <v>0</v>
      </c>
      <c r="BP96" s="3">
        <v>0</v>
      </c>
      <c r="BQ96" s="3">
        <v>0</v>
      </c>
      <c r="BR96" s="3">
        <v>0</v>
      </c>
      <c r="BS96" s="3">
        <v>0</v>
      </c>
      <c r="BT96" s="3">
        <v>0</v>
      </c>
      <c r="BU96" s="3">
        <v>0</v>
      </c>
      <c r="BV96" s="3">
        <v>0</v>
      </c>
      <c r="BW96" s="3">
        <v>0</v>
      </c>
      <c r="BX96" s="3">
        <v>0</v>
      </c>
      <c r="BY96" s="3">
        <v>0</v>
      </c>
      <c r="BZ96" s="3">
        <v>0</v>
      </c>
      <c r="CA96" s="3">
        <v>0</v>
      </c>
      <c r="CB96" s="3">
        <v>0</v>
      </c>
      <c r="CC96" s="3">
        <v>0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52506</v>
      </c>
      <c r="CJ96" s="3">
        <v>23.49</v>
      </c>
      <c r="CK96" s="3">
        <v>0</v>
      </c>
      <c r="CL96" s="3">
        <v>0</v>
      </c>
      <c r="CM96" s="3">
        <v>11855</v>
      </c>
      <c r="CN96" s="3">
        <v>4404</v>
      </c>
      <c r="CO96" s="3">
        <v>33047</v>
      </c>
      <c r="CP96" s="3">
        <v>0</v>
      </c>
      <c r="CQ96" s="3">
        <v>0</v>
      </c>
      <c r="CR96" s="3">
        <v>33047</v>
      </c>
      <c r="CS96" s="3">
        <v>280</v>
      </c>
      <c r="CT96" s="3">
        <v>22867</v>
      </c>
      <c r="CU96" s="3">
        <v>-445</v>
      </c>
      <c r="CV96" s="3">
        <v>-226</v>
      </c>
      <c r="CW96" s="3">
        <v>475</v>
      </c>
      <c r="CX96" s="3">
        <v>950</v>
      </c>
      <c r="CY96" s="3">
        <v>7.65</v>
      </c>
      <c r="CZ96" s="3">
        <v>7.65</v>
      </c>
      <c r="DA96" s="3">
        <v>7.3</v>
      </c>
      <c r="DB96" s="3">
        <v>1</v>
      </c>
      <c r="DC96" s="3">
        <v>0.6</v>
      </c>
      <c r="DD96" s="3">
        <v>475</v>
      </c>
      <c r="DE96" s="3">
        <v>950</v>
      </c>
      <c r="DF96" s="3">
        <v>7.65</v>
      </c>
      <c r="DG96" s="3">
        <v>7.65</v>
      </c>
      <c r="DH96" s="3">
        <v>7.3</v>
      </c>
      <c r="DI96" s="3">
        <v>1</v>
      </c>
      <c r="DJ96" s="3">
        <v>252809.55</v>
      </c>
      <c r="DK96" s="3">
        <v>0</v>
      </c>
      <c r="DL96" s="3">
        <v>0</v>
      </c>
      <c r="DM96" s="3">
        <v>133000</v>
      </c>
      <c r="DN96" s="3">
        <v>0</v>
      </c>
      <c r="DO96" s="3">
        <v>22867</v>
      </c>
      <c r="DP96" s="3">
        <v>-445</v>
      </c>
      <c r="DQ96" s="3">
        <v>-226</v>
      </c>
      <c r="DR96" s="3">
        <v>1982.82</v>
      </c>
      <c r="DS96" s="3">
        <v>2000</v>
      </c>
      <c r="DT96" s="3">
        <v>161811.72</v>
      </c>
      <c r="DU96" s="3">
        <v>-138053</v>
      </c>
      <c r="DV96" s="3">
        <v>0</v>
      </c>
      <c r="DW96" s="3">
        <v>0</v>
      </c>
      <c r="DX96" s="3">
        <v>19.59</v>
      </c>
      <c r="DY96" s="3">
        <v>0</v>
      </c>
      <c r="DZ96" s="3">
        <v>89986.84</v>
      </c>
      <c r="EA96" s="3">
        <v>0</v>
      </c>
      <c r="EB96" s="3">
        <v>0</v>
      </c>
      <c r="EC96" s="3">
        <v>106587</v>
      </c>
      <c r="ED96" s="3">
        <v>103961.88</v>
      </c>
      <c r="EE96" s="3">
        <v>0.32</v>
      </c>
      <c r="EF96" s="3">
        <v>574491</v>
      </c>
      <c r="EG96" s="3">
        <v>33047</v>
      </c>
      <c r="EH96" s="3">
        <v>244.51</v>
      </c>
      <c r="EI96" s="2">
        <v>52506</v>
      </c>
      <c r="EJ96" s="2">
        <v>29802</v>
      </c>
      <c r="EK96" s="2" t="s">
        <v>154</v>
      </c>
      <c r="EL96" s="2" t="s">
        <v>162</v>
      </c>
    </row>
    <row r="97" spans="1:142">
      <c r="A97" s="2" t="s">
        <v>632</v>
      </c>
      <c r="B97" s="2" t="s">
        <v>633</v>
      </c>
      <c r="C97" s="2" t="s">
        <v>347</v>
      </c>
      <c r="D97" s="2" t="s">
        <v>348</v>
      </c>
      <c r="E97" s="2" t="s">
        <v>349</v>
      </c>
      <c r="F97" s="2" t="s">
        <v>350</v>
      </c>
      <c r="G97" s="2" t="s">
        <v>351</v>
      </c>
      <c r="H97" s="2" t="s">
        <v>352</v>
      </c>
      <c r="I97" s="2" t="s">
        <v>352</v>
      </c>
      <c r="J97" s="2" t="s">
        <v>353</v>
      </c>
      <c r="K97" s="2" t="s">
        <v>171</v>
      </c>
      <c r="L97" s="2">
        <v>1</v>
      </c>
      <c r="M97" s="3">
        <v>132</v>
      </c>
      <c r="N97" s="3">
        <v>132</v>
      </c>
      <c r="O97" s="3">
        <v>45000</v>
      </c>
      <c r="P97" s="2" t="s">
        <v>354</v>
      </c>
      <c r="Q97" s="2" t="s">
        <v>152</v>
      </c>
      <c r="R97" s="3">
        <v>1000</v>
      </c>
      <c r="S97" s="2" t="s">
        <v>142</v>
      </c>
      <c r="T97" s="2" t="s">
        <v>633</v>
      </c>
      <c r="U97" s="2" t="s">
        <v>152</v>
      </c>
      <c r="V97" s="2" t="s">
        <v>152</v>
      </c>
      <c r="W97" s="3">
        <v>543984.86</v>
      </c>
      <c r="X97" s="3">
        <v>518997.29</v>
      </c>
      <c r="Y97" s="3">
        <v>550628.53</v>
      </c>
      <c r="Z97" s="3">
        <v>525525.15</v>
      </c>
      <c r="AA97" s="3">
        <v>0</v>
      </c>
      <c r="AB97" s="3">
        <v>0</v>
      </c>
      <c r="AC97" s="3">
        <v>0</v>
      </c>
      <c r="AD97" s="3">
        <v>0</v>
      </c>
      <c r="AE97" s="3">
        <v>91203.9</v>
      </c>
      <c r="AF97" s="3">
        <v>87053.3</v>
      </c>
      <c r="AG97" s="3">
        <v>91273.46</v>
      </c>
      <c r="AH97" s="3">
        <v>87153.15</v>
      </c>
      <c r="AI97" s="3">
        <v>139246.04</v>
      </c>
      <c r="AJ97" s="3">
        <v>132890.1</v>
      </c>
      <c r="AK97" s="3">
        <v>46516.35</v>
      </c>
      <c r="AL97" s="3">
        <v>44400.58</v>
      </c>
      <c r="AM97" s="3">
        <v>0</v>
      </c>
      <c r="AN97" s="3">
        <v>0</v>
      </c>
      <c r="AO97" s="3">
        <v>24987570</v>
      </c>
      <c r="AP97" s="3">
        <v>25103380</v>
      </c>
      <c r="AQ97" s="3">
        <v>0</v>
      </c>
      <c r="AR97" s="3">
        <v>0</v>
      </c>
      <c r="AS97" s="3">
        <v>0</v>
      </c>
      <c r="AT97" s="3">
        <v>4150600</v>
      </c>
      <c r="AU97" s="3">
        <v>4120310</v>
      </c>
      <c r="AV97" s="3">
        <v>6355940</v>
      </c>
      <c r="AW97" s="3">
        <v>2115770</v>
      </c>
      <c r="AX97" s="3">
        <v>41780.800000000003</v>
      </c>
      <c r="AY97" s="3">
        <v>578485</v>
      </c>
      <c r="AZ97" s="3">
        <v>0</v>
      </c>
      <c r="BA97" s="3">
        <v>208208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24524895</v>
      </c>
      <c r="CP97" s="3">
        <v>0</v>
      </c>
      <c r="CQ97" s="3">
        <v>0</v>
      </c>
      <c r="CR97" s="3">
        <v>24524895</v>
      </c>
      <c r="CS97" s="3">
        <v>41780.800000000003</v>
      </c>
      <c r="CT97" s="3">
        <v>7856659</v>
      </c>
      <c r="CU97" s="3">
        <v>-6355940</v>
      </c>
      <c r="CV97" s="3">
        <v>-2115770</v>
      </c>
      <c r="CW97" s="3">
        <v>475</v>
      </c>
      <c r="CX97" s="3">
        <v>950</v>
      </c>
      <c r="CY97" s="3">
        <v>6.65</v>
      </c>
      <c r="CZ97" s="3">
        <v>6.65</v>
      </c>
      <c r="DA97" s="3">
        <v>7.3</v>
      </c>
      <c r="DB97" s="3">
        <v>1</v>
      </c>
      <c r="DC97" s="3">
        <v>0.6</v>
      </c>
      <c r="DD97" s="3">
        <v>475</v>
      </c>
      <c r="DE97" s="3">
        <v>950</v>
      </c>
      <c r="DF97" s="3">
        <v>6.65</v>
      </c>
      <c r="DG97" s="3">
        <v>6.65</v>
      </c>
      <c r="DH97" s="3">
        <v>7.3</v>
      </c>
      <c r="DI97" s="3">
        <v>1</v>
      </c>
      <c r="DJ97" s="3">
        <v>163090551.75</v>
      </c>
      <c r="DK97" s="3">
        <v>0</v>
      </c>
      <c r="DL97" s="3">
        <v>0</v>
      </c>
      <c r="DM97" s="3">
        <v>19845880</v>
      </c>
      <c r="DN97" s="3">
        <v>0</v>
      </c>
      <c r="DO97" s="3">
        <v>7856659</v>
      </c>
      <c r="DP97" s="3">
        <v>-6355940</v>
      </c>
      <c r="DQ97" s="3">
        <v>-2115770</v>
      </c>
      <c r="DR97" s="3">
        <v>1471493.7</v>
      </c>
      <c r="DS97" s="3">
        <v>5000</v>
      </c>
      <c r="DT97" s="3">
        <v>-6406519</v>
      </c>
      <c r="DU97" s="3">
        <v>0</v>
      </c>
      <c r="DV97" s="3">
        <v>0</v>
      </c>
      <c r="DW97" s="3">
        <v>854454.73</v>
      </c>
      <c r="DX97" s="3">
        <v>0</v>
      </c>
      <c r="DY97" s="3">
        <v>1226243</v>
      </c>
      <c r="DZ97" s="3">
        <v>0</v>
      </c>
      <c r="EA97" s="3">
        <v>0</v>
      </c>
      <c r="EB97" s="3">
        <v>0</v>
      </c>
      <c r="EC97" s="3">
        <v>919791</v>
      </c>
      <c r="ED97" s="3">
        <v>1145400</v>
      </c>
      <c r="EE97" s="3">
        <v>-0.18</v>
      </c>
      <c r="EF97" s="3">
        <v>187943763</v>
      </c>
      <c r="EG97" s="3">
        <v>24524895</v>
      </c>
      <c r="EH97" s="3">
        <v>41780.800000000003</v>
      </c>
      <c r="EI97" s="2">
        <v>578485</v>
      </c>
      <c r="EJ97" s="2">
        <v>24409085</v>
      </c>
      <c r="EK97" s="2" t="s">
        <v>173</v>
      </c>
      <c r="EL97" s="2" t="s">
        <v>155</v>
      </c>
    </row>
    <row r="98" spans="1:142">
      <c r="A98" s="2" t="s">
        <v>632</v>
      </c>
      <c r="B98" s="2" t="s">
        <v>633</v>
      </c>
      <c r="C98" s="2" t="s">
        <v>355</v>
      </c>
      <c r="D98" s="2" t="s">
        <v>356</v>
      </c>
      <c r="E98" s="2" t="s">
        <v>357</v>
      </c>
      <c r="F98" s="2" t="s">
        <v>358</v>
      </c>
      <c r="G98" s="2" t="s">
        <v>359</v>
      </c>
      <c r="H98" s="2" t="s">
        <v>360</v>
      </c>
      <c r="I98" s="2" t="s">
        <v>361</v>
      </c>
      <c r="J98" s="2" t="s">
        <v>362</v>
      </c>
      <c r="K98" s="2" t="s">
        <v>171</v>
      </c>
      <c r="L98" s="2">
        <v>1</v>
      </c>
      <c r="M98" s="3">
        <v>132</v>
      </c>
      <c r="N98" s="3">
        <v>132</v>
      </c>
      <c r="O98" s="3">
        <v>23000</v>
      </c>
      <c r="P98" s="2" t="s">
        <v>363</v>
      </c>
      <c r="Q98" s="2" t="s">
        <v>152</v>
      </c>
      <c r="R98" s="3">
        <v>1000</v>
      </c>
      <c r="S98" s="2" t="s">
        <v>142</v>
      </c>
      <c r="T98" s="2" t="s">
        <v>633</v>
      </c>
      <c r="U98" s="2" t="s">
        <v>152</v>
      </c>
      <c r="V98" s="2" t="s">
        <v>152</v>
      </c>
      <c r="W98" s="3">
        <v>1057434.74</v>
      </c>
      <c r="X98" s="3">
        <v>1043309.94</v>
      </c>
      <c r="Y98" s="3">
        <v>1059475.6599999999</v>
      </c>
      <c r="Z98" s="3">
        <v>1045319.52</v>
      </c>
      <c r="AA98" s="3">
        <v>0</v>
      </c>
      <c r="AB98" s="3">
        <v>0</v>
      </c>
      <c r="AC98" s="3">
        <v>0</v>
      </c>
      <c r="AD98" s="3">
        <v>0</v>
      </c>
      <c r="AE98" s="3">
        <v>171671.69</v>
      </c>
      <c r="AF98" s="3">
        <v>169381.52</v>
      </c>
      <c r="AG98" s="3">
        <v>169828.52</v>
      </c>
      <c r="AH98" s="3">
        <v>167460.19</v>
      </c>
      <c r="AI98" s="3">
        <v>364491.72</v>
      </c>
      <c r="AJ98" s="3">
        <v>359776.24</v>
      </c>
      <c r="AK98" s="3">
        <v>0</v>
      </c>
      <c r="AL98" s="3">
        <v>0</v>
      </c>
      <c r="AM98" s="3">
        <v>0</v>
      </c>
      <c r="AN98" s="3">
        <v>0</v>
      </c>
      <c r="AO98" s="3">
        <v>14124800</v>
      </c>
      <c r="AP98" s="3">
        <v>14156140</v>
      </c>
      <c r="AQ98" s="3">
        <v>0</v>
      </c>
      <c r="AR98" s="3">
        <v>0</v>
      </c>
      <c r="AS98" s="3">
        <v>0</v>
      </c>
      <c r="AT98" s="3">
        <v>2290170</v>
      </c>
      <c r="AU98" s="3">
        <v>2368330</v>
      </c>
      <c r="AV98" s="3">
        <v>4715480</v>
      </c>
      <c r="AW98" s="3">
        <v>0</v>
      </c>
      <c r="AX98" s="3">
        <v>22500</v>
      </c>
      <c r="AY98" s="3">
        <v>227723</v>
      </c>
      <c r="AZ98" s="3">
        <v>0</v>
      </c>
      <c r="BA98" s="3">
        <v>68682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0</v>
      </c>
      <c r="BI98" s="3">
        <v>0</v>
      </c>
      <c r="BJ98" s="3">
        <v>0</v>
      </c>
      <c r="BK98" s="3">
        <v>0</v>
      </c>
      <c r="BL98" s="3">
        <v>0</v>
      </c>
      <c r="BM98" s="3">
        <v>0</v>
      </c>
      <c r="BN98" s="3">
        <v>0</v>
      </c>
      <c r="BO98" s="3">
        <v>0</v>
      </c>
      <c r="BP98" s="3">
        <v>0</v>
      </c>
      <c r="BQ98" s="3">
        <v>0</v>
      </c>
      <c r="BR98" s="3">
        <v>0</v>
      </c>
      <c r="BS98" s="3">
        <v>0</v>
      </c>
      <c r="BT98" s="3">
        <v>0</v>
      </c>
      <c r="BU98" s="3">
        <v>0</v>
      </c>
      <c r="BV98" s="3">
        <v>0</v>
      </c>
      <c r="BW98" s="3">
        <v>0</v>
      </c>
      <c r="BX98" s="3">
        <v>0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>
        <v>0</v>
      </c>
      <c r="CG98" s="3">
        <v>0</v>
      </c>
      <c r="CH98" s="3">
        <v>0</v>
      </c>
      <c r="CI98" s="3">
        <v>0</v>
      </c>
      <c r="CJ98" s="3">
        <v>0</v>
      </c>
      <c r="CK98" s="3">
        <v>0</v>
      </c>
      <c r="CL98" s="3">
        <v>0</v>
      </c>
      <c r="CM98" s="3">
        <v>0</v>
      </c>
      <c r="CN98" s="3">
        <v>0</v>
      </c>
      <c r="CO98" s="3">
        <v>13928417</v>
      </c>
      <c r="CP98" s="3">
        <v>0</v>
      </c>
      <c r="CQ98" s="3">
        <v>0</v>
      </c>
      <c r="CR98" s="3">
        <v>13928417</v>
      </c>
      <c r="CS98" s="3">
        <v>22500</v>
      </c>
      <c r="CT98" s="3">
        <v>4507025</v>
      </c>
      <c r="CU98" s="3">
        <v>-4715480</v>
      </c>
      <c r="CV98" s="3">
        <v>0</v>
      </c>
      <c r="CW98" s="3">
        <v>475</v>
      </c>
      <c r="CX98" s="3">
        <v>950</v>
      </c>
      <c r="CY98" s="3">
        <v>6.65</v>
      </c>
      <c r="CZ98" s="3">
        <v>6.65</v>
      </c>
      <c r="DA98" s="3">
        <v>7.3</v>
      </c>
      <c r="DB98" s="3">
        <v>1</v>
      </c>
      <c r="DC98" s="3">
        <v>0.6</v>
      </c>
      <c r="DD98" s="3">
        <v>475</v>
      </c>
      <c r="DE98" s="3">
        <v>950</v>
      </c>
      <c r="DF98" s="3">
        <v>6.65</v>
      </c>
      <c r="DG98" s="3">
        <v>6.65</v>
      </c>
      <c r="DH98" s="3">
        <v>7.3</v>
      </c>
      <c r="DI98" s="3">
        <v>1</v>
      </c>
      <c r="DJ98" s="3">
        <v>92623973.049999997</v>
      </c>
      <c r="DK98" s="3">
        <v>0</v>
      </c>
      <c r="DL98" s="3">
        <v>0</v>
      </c>
      <c r="DM98" s="3">
        <v>10687500</v>
      </c>
      <c r="DN98" s="3">
        <v>0</v>
      </c>
      <c r="DO98" s="3">
        <v>4507025</v>
      </c>
      <c r="DP98" s="3">
        <v>-4715480</v>
      </c>
      <c r="DQ98" s="3">
        <v>0</v>
      </c>
      <c r="DR98" s="3">
        <v>835705.02</v>
      </c>
      <c r="DS98" s="3">
        <v>5000</v>
      </c>
      <c r="DT98" s="3">
        <v>-3902508</v>
      </c>
      <c r="DU98" s="3">
        <v>0</v>
      </c>
      <c r="DV98" s="3">
        <v>0</v>
      </c>
      <c r="DW98" s="3">
        <v>0</v>
      </c>
      <c r="DX98" s="3">
        <v>0</v>
      </c>
      <c r="DY98" s="3">
        <v>0</v>
      </c>
      <c r="DZ98" s="3">
        <v>0</v>
      </c>
      <c r="EA98" s="3">
        <v>0</v>
      </c>
      <c r="EB98" s="3">
        <v>0</v>
      </c>
      <c r="EC98" s="3">
        <v>362080</v>
      </c>
      <c r="ED98" s="3">
        <v>450892</v>
      </c>
      <c r="EE98" s="3">
        <v>-7.0000000000000007E-2</v>
      </c>
      <c r="EF98" s="3">
        <v>104756695</v>
      </c>
      <c r="EG98" s="3">
        <v>13928417</v>
      </c>
      <c r="EH98" s="3">
        <v>22500</v>
      </c>
      <c r="EI98" s="2">
        <v>227723</v>
      </c>
      <c r="EJ98" s="2">
        <v>13897077</v>
      </c>
      <c r="EK98" s="2" t="s">
        <v>173</v>
      </c>
      <c r="EL98" s="2" t="s">
        <v>155</v>
      </c>
    </row>
    <row r="99" spans="1:142">
      <c r="A99" s="2" t="s">
        <v>632</v>
      </c>
      <c r="B99" s="2" t="s">
        <v>633</v>
      </c>
      <c r="C99" s="2" t="s">
        <v>364</v>
      </c>
      <c r="D99" s="2" t="s">
        <v>365</v>
      </c>
      <c r="E99" s="2" t="s">
        <v>366</v>
      </c>
      <c r="F99" s="2" t="s">
        <v>367</v>
      </c>
      <c r="G99" s="2" t="s">
        <v>368</v>
      </c>
      <c r="H99" s="2" t="s">
        <v>360</v>
      </c>
      <c r="I99" s="2" t="s">
        <v>360</v>
      </c>
      <c r="J99" s="2" t="s">
        <v>369</v>
      </c>
      <c r="K99" s="2" t="s">
        <v>171</v>
      </c>
      <c r="L99" s="2">
        <v>1</v>
      </c>
      <c r="M99" s="3">
        <v>132</v>
      </c>
      <c r="N99" s="3">
        <v>132</v>
      </c>
      <c r="O99" s="3">
        <v>21500</v>
      </c>
      <c r="P99" s="2" t="s">
        <v>370</v>
      </c>
      <c r="Q99" s="2" t="s">
        <v>152</v>
      </c>
      <c r="R99" s="3">
        <v>1000</v>
      </c>
      <c r="S99" s="2" t="s">
        <v>142</v>
      </c>
      <c r="T99" s="2" t="s">
        <v>633</v>
      </c>
      <c r="U99" s="2" t="s">
        <v>152</v>
      </c>
      <c r="V99" s="2" t="s">
        <v>152</v>
      </c>
      <c r="W99" s="3">
        <v>100679.7</v>
      </c>
      <c r="X99" s="3">
        <v>90306.89</v>
      </c>
      <c r="Y99" s="3">
        <v>100988.23</v>
      </c>
      <c r="Z99" s="3">
        <v>90585.23</v>
      </c>
      <c r="AA99" s="3">
        <v>0</v>
      </c>
      <c r="AB99" s="3">
        <v>0</v>
      </c>
      <c r="AC99" s="3">
        <v>0</v>
      </c>
      <c r="AD99" s="3">
        <v>0</v>
      </c>
      <c r="AE99" s="3">
        <v>16651.169999999998</v>
      </c>
      <c r="AF99" s="3">
        <v>14870.56</v>
      </c>
      <c r="AG99" s="3">
        <v>16409.150000000001</v>
      </c>
      <c r="AH99" s="3">
        <v>14685.26</v>
      </c>
      <c r="AI99" s="3">
        <v>25092.13</v>
      </c>
      <c r="AJ99" s="3">
        <v>22462.639999999999</v>
      </c>
      <c r="AK99" s="3">
        <v>8152.04</v>
      </c>
      <c r="AL99" s="3">
        <v>7299.95</v>
      </c>
      <c r="AM99" s="3">
        <v>0</v>
      </c>
      <c r="AN99" s="3">
        <v>0</v>
      </c>
      <c r="AO99" s="3">
        <v>10372810</v>
      </c>
      <c r="AP99" s="3">
        <v>10403000</v>
      </c>
      <c r="AQ99" s="3">
        <v>0</v>
      </c>
      <c r="AR99" s="3">
        <v>0</v>
      </c>
      <c r="AS99" s="3">
        <v>0</v>
      </c>
      <c r="AT99" s="3">
        <v>1780610</v>
      </c>
      <c r="AU99" s="3">
        <v>1723890</v>
      </c>
      <c r="AV99" s="3">
        <v>2629490</v>
      </c>
      <c r="AW99" s="3">
        <v>852090</v>
      </c>
      <c r="AX99" s="3">
        <v>19657.36</v>
      </c>
      <c r="AY99" s="3">
        <v>13560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0</v>
      </c>
      <c r="BI99" s="3">
        <v>0</v>
      </c>
      <c r="BJ99" s="3">
        <v>0</v>
      </c>
      <c r="BK99" s="3">
        <v>0</v>
      </c>
      <c r="BL99" s="3">
        <v>0</v>
      </c>
      <c r="BM99" s="3">
        <v>0</v>
      </c>
      <c r="BN99" s="3">
        <v>0</v>
      </c>
      <c r="BO99" s="3">
        <v>0</v>
      </c>
      <c r="BP99" s="3">
        <v>0</v>
      </c>
      <c r="BQ99" s="3">
        <v>0</v>
      </c>
      <c r="BR99" s="3">
        <v>0</v>
      </c>
      <c r="BS99" s="3">
        <v>0</v>
      </c>
      <c r="BT99" s="3">
        <v>0</v>
      </c>
      <c r="BU99" s="3">
        <v>0</v>
      </c>
      <c r="BV99" s="3">
        <v>0</v>
      </c>
      <c r="BW99" s="3">
        <v>0</v>
      </c>
      <c r="BX99" s="3">
        <v>0</v>
      </c>
      <c r="BY99" s="3">
        <v>0</v>
      </c>
      <c r="BZ99" s="3">
        <v>0</v>
      </c>
      <c r="CA99" s="3">
        <v>0</v>
      </c>
      <c r="CB99" s="3">
        <v>0</v>
      </c>
      <c r="CC99" s="3">
        <v>0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10389440</v>
      </c>
      <c r="CP99" s="3">
        <v>0</v>
      </c>
      <c r="CQ99" s="3">
        <v>0</v>
      </c>
      <c r="CR99" s="3">
        <v>10389440</v>
      </c>
      <c r="CS99" s="3">
        <v>19657.36</v>
      </c>
      <c r="CT99" s="3">
        <v>3496850</v>
      </c>
      <c r="CU99" s="3">
        <v>-2629490</v>
      </c>
      <c r="CV99" s="3">
        <v>-852090</v>
      </c>
      <c r="CW99" s="3">
        <v>475</v>
      </c>
      <c r="CX99" s="3">
        <v>950</v>
      </c>
      <c r="CY99" s="3">
        <v>6.65</v>
      </c>
      <c r="CZ99" s="3">
        <v>6.65</v>
      </c>
      <c r="DA99" s="3">
        <v>7.3</v>
      </c>
      <c r="DB99" s="3">
        <v>1</v>
      </c>
      <c r="DC99" s="3">
        <v>0.6</v>
      </c>
      <c r="DD99" s="3">
        <v>475</v>
      </c>
      <c r="DE99" s="3">
        <v>950</v>
      </c>
      <c r="DF99" s="3">
        <v>6.65</v>
      </c>
      <c r="DG99" s="3">
        <v>6.65</v>
      </c>
      <c r="DH99" s="3">
        <v>7.3</v>
      </c>
      <c r="DI99" s="3">
        <v>1</v>
      </c>
      <c r="DJ99" s="3">
        <v>69089776</v>
      </c>
      <c r="DK99" s="3">
        <v>0</v>
      </c>
      <c r="DL99" s="3">
        <v>0</v>
      </c>
      <c r="DM99" s="3">
        <v>9337246</v>
      </c>
      <c r="DN99" s="3">
        <v>0</v>
      </c>
      <c r="DO99" s="3">
        <v>3496850</v>
      </c>
      <c r="DP99" s="3">
        <v>-2629490</v>
      </c>
      <c r="DQ99" s="3">
        <v>-852090</v>
      </c>
      <c r="DR99" s="3">
        <v>623366.40000000002</v>
      </c>
      <c r="DS99" s="3">
        <v>5000</v>
      </c>
      <c r="DT99" s="3">
        <v>-3433171</v>
      </c>
      <c r="DU99" s="3">
        <v>0</v>
      </c>
      <c r="DV99" s="3">
        <v>0</v>
      </c>
      <c r="DW99" s="3">
        <v>1651297.89</v>
      </c>
      <c r="DX99" s="3">
        <v>0</v>
      </c>
      <c r="DY99" s="3">
        <v>0</v>
      </c>
      <c r="DZ99" s="3">
        <v>0</v>
      </c>
      <c r="EA99" s="3">
        <v>0</v>
      </c>
      <c r="EB99" s="3">
        <v>0</v>
      </c>
      <c r="EC99" s="3">
        <v>21560</v>
      </c>
      <c r="ED99" s="3">
        <v>26849</v>
      </c>
      <c r="EE99" s="3">
        <v>-0.28999999999999998</v>
      </c>
      <c r="EF99" s="3">
        <v>80770365</v>
      </c>
      <c r="EG99" s="3">
        <v>10389440</v>
      </c>
      <c r="EH99" s="3">
        <v>19657.36</v>
      </c>
      <c r="EI99" s="2">
        <v>13560</v>
      </c>
      <c r="EJ99" s="2">
        <v>10359250</v>
      </c>
      <c r="EK99" s="2" t="s">
        <v>173</v>
      </c>
      <c r="EL99" s="2" t="s">
        <v>155</v>
      </c>
    </row>
    <row r="100" spans="1:142">
      <c r="A100" s="2" t="s">
        <v>632</v>
      </c>
      <c r="B100" s="2" t="s">
        <v>633</v>
      </c>
      <c r="C100" s="2" t="s">
        <v>371</v>
      </c>
      <c r="D100" s="2" t="s">
        <v>372</v>
      </c>
      <c r="E100" s="2" t="s">
        <v>373</v>
      </c>
      <c r="F100" s="2" t="s">
        <v>374</v>
      </c>
      <c r="G100" s="2" t="s">
        <v>375</v>
      </c>
      <c r="H100" s="2" t="s">
        <v>360</v>
      </c>
      <c r="I100" s="2" t="s">
        <v>360</v>
      </c>
      <c r="J100" s="2" t="s">
        <v>369</v>
      </c>
      <c r="K100" s="2" t="s">
        <v>171</v>
      </c>
      <c r="L100" s="2">
        <v>1</v>
      </c>
      <c r="M100" s="3">
        <v>132</v>
      </c>
      <c r="N100" s="3">
        <v>132</v>
      </c>
      <c r="O100" s="3">
        <v>32000</v>
      </c>
      <c r="P100" s="2" t="s">
        <v>376</v>
      </c>
      <c r="Q100" s="2" t="s">
        <v>152</v>
      </c>
      <c r="R100" s="3">
        <v>1000</v>
      </c>
      <c r="S100" s="2" t="s">
        <v>142</v>
      </c>
      <c r="T100" s="2" t="s">
        <v>633</v>
      </c>
      <c r="U100" s="2" t="s">
        <v>152</v>
      </c>
      <c r="V100" s="2" t="s">
        <v>152</v>
      </c>
      <c r="W100" s="3">
        <v>1312127.76</v>
      </c>
      <c r="X100" s="3">
        <v>1293312.78</v>
      </c>
      <c r="Y100" s="3">
        <v>1312911.3600000001</v>
      </c>
      <c r="Z100" s="3">
        <v>1294092.8</v>
      </c>
      <c r="AA100" s="3">
        <v>0</v>
      </c>
      <c r="AB100" s="3">
        <v>0</v>
      </c>
      <c r="AC100" s="3">
        <v>0</v>
      </c>
      <c r="AD100" s="3">
        <v>0</v>
      </c>
      <c r="AE100" s="3">
        <v>217304.4</v>
      </c>
      <c r="AF100" s="3">
        <v>214296.43</v>
      </c>
      <c r="AG100" s="3">
        <v>215834.27</v>
      </c>
      <c r="AH100" s="3">
        <v>212679.48</v>
      </c>
      <c r="AI100" s="3">
        <v>457765</v>
      </c>
      <c r="AJ100" s="3">
        <v>451197.33</v>
      </c>
      <c r="AK100" s="3">
        <v>0</v>
      </c>
      <c r="AL100" s="3">
        <v>0</v>
      </c>
      <c r="AM100" s="3">
        <v>0</v>
      </c>
      <c r="AN100" s="3">
        <v>0</v>
      </c>
      <c r="AO100" s="3">
        <v>18814980</v>
      </c>
      <c r="AP100" s="3">
        <v>18818560</v>
      </c>
      <c r="AQ100" s="3">
        <v>0</v>
      </c>
      <c r="AR100" s="3">
        <v>0</v>
      </c>
      <c r="AS100" s="3">
        <v>0</v>
      </c>
      <c r="AT100" s="3">
        <v>3007970</v>
      </c>
      <c r="AU100" s="3">
        <v>3154790</v>
      </c>
      <c r="AV100" s="3">
        <v>6567670</v>
      </c>
      <c r="AW100" s="3">
        <v>0</v>
      </c>
      <c r="AX100" s="3">
        <v>30870</v>
      </c>
      <c r="AY100" s="3">
        <v>340737</v>
      </c>
      <c r="AZ100" s="3">
        <v>0</v>
      </c>
      <c r="BA100" s="3">
        <v>136320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0</v>
      </c>
      <c r="BI100" s="3">
        <v>0</v>
      </c>
      <c r="BJ100" s="3">
        <v>0</v>
      </c>
      <c r="BK100" s="3">
        <v>0</v>
      </c>
      <c r="BL100" s="3">
        <v>0</v>
      </c>
      <c r="BM100" s="3">
        <v>0</v>
      </c>
      <c r="BN100" s="3">
        <v>0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18477823</v>
      </c>
      <c r="CP100" s="3">
        <v>0</v>
      </c>
      <c r="CQ100" s="3">
        <v>0</v>
      </c>
      <c r="CR100" s="3">
        <v>18477823</v>
      </c>
      <c r="CS100" s="3">
        <v>30870</v>
      </c>
      <c r="CT100" s="3">
        <v>5932161</v>
      </c>
      <c r="CU100" s="3">
        <v>-6567670</v>
      </c>
      <c r="CV100" s="3">
        <v>0</v>
      </c>
      <c r="CW100" s="3">
        <v>475</v>
      </c>
      <c r="CX100" s="3">
        <v>950</v>
      </c>
      <c r="CY100" s="3">
        <v>6.65</v>
      </c>
      <c r="CZ100" s="3">
        <v>6.65</v>
      </c>
      <c r="DA100" s="3">
        <v>7.3</v>
      </c>
      <c r="DB100" s="3">
        <v>1</v>
      </c>
      <c r="DC100" s="3">
        <v>0.6</v>
      </c>
      <c r="DD100" s="3">
        <v>475</v>
      </c>
      <c r="DE100" s="3">
        <v>950</v>
      </c>
      <c r="DF100" s="3">
        <v>6.65</v>
      </c>
      <c r="DG100" s="3">
        <v>6.65</v>
      </c>
      <c r="DH100" s="3">
        <v>7.3</v>
      </c>
      <c r="DI100" s="3">
        <v>1</v>
      </c>
      <c r="DJ100" s="3">
        <v>122877522.95</v>
      </c>
      <c r="DK100" s="3">
        <v>0</v>
      </c>
      <c r="DL100" s="3">
        <v>0</v>
      </c>
      <c r="DM100" s="3">
        <v>14663250</v>
      </c>
      <c r="DN100" s="3">
        <v>0</v>
      </c>
      <c r="DO100" s="3">
        <v>5932161</v>
      </c>
      <c r="DP100" s="3">
        <v>-6567670</v>
      </c>
      <c r="DQ100" s="3">
        <v>0</v>
      </c>
      <c r="DR100" s="3">
        <v>1108669.3799999999</v>
      </c>
      <c r="DS100" s="3">
        <v>5000</v>
      </c>
      <c r="DT100" s="3">
        <v>-5351239</v>
      </c>
      <c r="DU100" s="3">
        <v>0</v>
      </c>
      <c r="DV100" s="3">
        <v>0</v>
      </c>
      <c r="DW100" s="3">
        <v>2004198.69</v>
      </c>
      <c r="DX100" s="3">
        <v>0</v>
      </c>
      <c r="DY100" s="3">
        <v>0</v>
      </c>
      <c r="DZ100" s="3">
        <v>0</v>
      </c>
      <c r="EA100" s="3">
        <v>0</v>
      </c>
      <c r="EB100" s="3">
        <v>0</v>
      </c>
      <c r="EC100" s="3">
        <v>541772</v>
      </c>
      <c r="ED100" s="3">
        <v>674659</v>
      </c>
      <c r="EE100" s="3">
        <v>-0.02</v>
      </c>
      <c r="EF100" s="3">
        <v>141239563</v>
      </c>
      <c r="EG100" s="3">
        <v>18477823</v>
      </c>
      <c r="EH100" s="3">
        <v>30870</v>
      </c>
      <c r="EI100" s="2">
        <v>340737</v>
      </c>
      <c r="EJ100" s="2">
        <v>18474243</v>
      </c>
      <c r="EK100" s="2" t="s">
        <v>173</v>
      </c>
      <c r="EL100" s="2" t="s">
        <v>155</v>
      </c>
    </row>
    <row r="101" spans="1:142">
      <c r="A101" s="2" t="s">
        <v>632</v>
      </c>
      <c r="B101" s="2" t="s">
        <v>633</v>
      </c>
      <c r="C101" s="2" t="s">
        <v>377</v>
      </c>
      <c r="D101" s="2" t="s">
        <v>378</v>
      </c>
      <c r="E101" s="2" t="s">
        <v>379</v>
      </c>
      <c r="F101" s="2" t="s">
        <v>380</v>
      </c>
      <c r="G101" s="2" t="s">
        <v>381</v>
      </c>
      <c r="H101" s="2" t="s">
        <v>382</v>
      </c>
      <c r="I101" s="2" t="s">
        <v>383</v>
      </c>
      <c r="J101" s="2" t="s">
        <v>384</v>
      </c>
      <c r="K101" s="2" t="s">
        <v>171</v>
      </c>
      <c r="L101" s="2">
        <v>1</v>
      </c>
      <c r="M101" s="3">
        <v>33</v>
      </c>
      <c r="N101" s="3">
        <v>33</v>
      </c>
      <c r="O101" s="3">
        <v>1515</v>
      </c>
      <c r="P101" s="2" t="s">
        <v>385</v>
      </c>
      <c r="Q101" s="2" t="s">
        <v>152</v>
      </c>
      <c r="R101" s="3">
        <v>1000</v>
      </c>
      <c r="S101" s="2" t="s">
        <v>142</v>
      </c>
      <c r="T101" s="2" t="s">
        <v>633</v>
      </c>
      <c r="U101" s="2" t="s">
        <v>152</v>
      </c>
      <c r="V101" s="2" t="s">
        <v>152</v>
      </c>
      <c r="W101" s="3">
        <v>66226.05</v>
      </c>
      <c r="X101" s="3">
        <v>65742.570000000007</v>
      </c>
      <c r="Y101" s="3">
        <v>66498.350000000006</v>
      </c>
      <c r="Z101" s="3">
        <v>66005.39</v>
      </c>
      <c r="AA101" s="3">
        <v>295031</v>
      </c>
      <c r="AB101" s="3">
        <v>295031</v>
      </c>
      <c r="AC101" s="3">
        <v>0</v>
      </c>
      <c r="AD101" s="3">
        <v>0</v>
      </c>
      <c r="AE101" s="3">
        <v>10699.93</v>
      </c>
      <c r="AF101" s="3">
        <v>10622.52</v>
      </c>
      <c r="AG101" s="3">
        <v>11585.02</v>
      </c>
      <c r="AH101" s="3">
        <v>11493.93</v>
      </c>
      <c r="AI101" s="3">
        <v>29476.78</v>
      </c>
      <c r="AJ101" s="3">
        <v>29303.4</v>
      </c>
      <c r="AK101" s="3">
        <v>0</v>
      </c>
      <c r="AL101" s="3">
        <v>0</v>
      </c>
      <c r="AM101" s="3">
        <v>8.51</v>
      </c>
      <c r="AN101" s="3">
        <v>8.17</v>
      </c>
      <c r="AO101" s="3">
        <v>483480</v>
      </c>
      <c r="AP101" s="3">
        <v>492960</v>
      </c>
      <c r="AQ101" s="3">
        <v>0</v>
      </c>
      <c r="AR101" s="3">
        <v>0</v>
      </c>
      <c r="AS101" s="3">
        <v>340</v>
      </c>
      <c r="AT101" s="3">
        <v>77410</v>
      </c>
      <c r="AU101" s="3">
        <v>91090</v>
      </c>
      <c r="AV101" s="3">
        <v>101170</v>
      </c>
      <c r="AW101" s="3">
        <v>0</v>
      </c>
      <c r="AX101" s="3">
        <v>1038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0</v>
      </c>
      <c r="BI101" s="3">
        <v>0</v>
      </c>
      <c r="BJ101" s="3">
        <v>0</v>
      </c>
      <c r="BK101" s="3">
        <v>0</v>
      </c>
      <c r="BL101" s="3">
        <v>0</v>
      </c>
      <c r="BM101" s="3">
        <v>0</v>
      </c>
      <c r="BN101" s="3">
        <v>0</v>
      </c>
      <c r="BO101" s="3">
        <v>0</v>
      </c>
      <c r="BP101" s="3">
        <v>0</v>
      </c>
      <c r="BQ101" s="3">
        <v>0</v>
      </c>
      <c r="BR101" s="3">
        <v>0</v>
      </c>
      <c r="BS101" s="3">
        <v>0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203111</v>
      </c>
      <c r="CJ101" s="3">
        <v>295.54000000000002</v>
      </c>
      <c r="CK101" s="3">
        <v>0</v>
      </c>
      <c r="CL101" s="3">
        <v>0</v>
      </c>
      <c r="CM101" s="3">
        <v>54072</v>
      </c>
      <c r="CN101" s="3">
        <v>18138</v>
      </c>
      <c r="CO101" s="3">
        <v>289509</v>
      </c>
      <c r="CP101" s="3">
        <v>0</v>
      </c>
      <c r="CQ101" s="3">
        <v>0</v>
      </c>
      <c r="CR101" s="3">
        <v>289509</v>
      </c>
      <c r="CS101" s="3">
        <v>1212</v>
      </c>
      <c r="CT101" s="3">
        <v>168500</v>
      </c>
      <c r="CU101" s="3">
        <v>-101170</v>
      </c>
      <c r="CV101" s="3">
        <v>0</v>
      </c>
      <c r="CW101" s="3">
        <v>475</v>
      </c>
      <c r="CX101" s="3">
        <v>950</v>
      </c>
      <c r="CY101" s="3">
        <v>7.15</v>
      </c>
      <c r="CZ101" s="3">
        <v>7.15</v>
      </c>
      <c r="DA101" s="3">
        <v>7.3</v>
      </c>
      <c r="DB101" s="3">
        <v>1</v>
      </c>
      <c r="DC101" s="3">
        <v>0.6</v>
      </c>
      <c r="DD101" s="3">
        <v>475</v>
      </c>
      <c r="DE101" s="3">
        <v>950</v>
      </c>
      <c r="DF101" s="3">
        <v>7.15</v>
      </c>
      <c r="DG101" s="3">
        <v>7.15</v>
      </c>
      <c r="DH101" s="3">
        <v>7.3</v>
      </c>
      <c r="DI101" s="3">
        <v>1</v>
      </c>
      <c r="DJ101" s="3">
        <v>2069989.35</v>
      </c>
      <c r="DK101" s="3">
        <v>0</v>
      </c>
      <c r="DL101" s="3">
        <v>0</v>
      </c>
      <c r="DM101" s="3">
        <v>575700</v>
      </c>
      <c r="DN101" s="3">
        <v>0</v>
      </c>
      <c r="DO101" s="3">
        <v>168500</v>
      </c>
      <c r="DP101" s="3">
        <v>-101170</v>
      </c>
      <c r="DQ101" s="3">
        <v>0</v>
      </c>
      <c r="DR101" s="3">
        <v>17370.54</v>
      </c>
      <c r="DS101" s="3">
        <v>3500</v>
      </c>
      <c r="DT101" s="3">
        <v>987.89</v>
      </c>
      <c r="DU101" s="3">
        <v>0</v>
      </c>
      <c r="DV101" s="3">
        <v>0</v>
      </c>
      <c r="DW101" s="3">
        <v>0</v>
      </c>
      <c r="DX101" s="3">
        <v>0</v>
      </c>
      <c r="DY101" s="3">
        <v>0</v>
      </c>
      <c r="DZ101" s="3">
        <v>102157.89</v>
      </c>
      <c r="EA101" s="3">
        <v>0</v>
      </c>
      <c r="EB101" s="3">
        <v>0</v>
      </c>
      <c r="EC101" s="3">
        <v>0</v>
      </c>
      <c r="ED101" s="3">
        <v>0</v>
      </c>
      <c r="EE101" s="3">
        <v>0.22</v>
      </c>
      <c r="EF101" s="3">
        <v>2836048</v>
      </c>
      <c r="EG101" s="3">
        <v>289849</v>
      </c>
      <c r="EH101" s="3">
        <v>742.46</v>
      </c>
      <c r="EI101" s="2">
        <v>203111</v>
      </c>
      <c r="EJ101" s="2">
        <v>280369</v>
      </c>
      <c r="EK101" s="2" t="s">
        <v>154</v>
      </c>
      <c r="EL101" s="2" t="s">
        <v>162</v>
      </c>
    </row>
    <row r="102" spans="1:142">
      <c r="A102" s="2" t="s">
        <v>632</v>
      </c>
      <c r="B102" s="2" t="s">
        <v>633</v>
      </c>
      <c r="C102" s="2" t="s">
        <v>386</v>
      </c>
      <c r="D102" s="2" t="s">
        <v>387</v>
      </c>
      <c r="E102" s="2" t="s">
        <v>388</v>
      </c>
      <c r="F102" s="2" t="s">
        <v>389</v>
      </c>
      <c r="G102" s="2" t="s">
        <v>390</v>
      </c>
      <c r="H102" s="2" t="s">
        <v>391</v>
      </c>
      <c r="I102" s="2" t="s">
        <v>392</v>
      </c>
      <c r="J102" s="2" t="s">
        <v>391</v>
      </c>
      <c r="K102" s="2" t="s">
        <v>171</v>
      </c>
      <c r="L102" s="2">
        <v>1</v>
      </c>
      <c r="M102" s="3">
        <v>33</v>
      </c>
      <c r="N102" s="3">
        <v>33</v>
      </c>
      <c r="O102" s="3">
        <v>1510</v>
      </c>
      <c r="P102" s="2" t="s">
        <v>393</v>
      </c>
      <c r="Q102" s="2" t="s">
        <v>152</v>
      </c>
      <c r="R102" s="3">
        <v>1000</v>
      </c>
      <c r="S102" s="2" t="s">
        <v>142</v>
      </c>
      <c r="T102" s="2" t="s">
        <v>633</v>
      </c>
      <c r="U102" s="2" t="s">
        <v>152</v>
      </c>
      <c r="V102" s="2" t="s">
        <v>152</v>
      </c>
      <c r="W102" s="3">
        <v>28298.37</v>
      </c>
      <c r="X102" s="3">
        <v>27824.52</v>
      </c>
      <c r="Y102" s="3">
        <v>28669.7</v>
      </c>
      <c r="Z102" s="3">
        <v>28190.53</v>
      </c>
      <c r="AA102" s="3">
        <v>0</v>
      </c>
      <c r="AB102" s="3">
        <v>0</v>
      </c>
      <c r="AC102" s="3">
        <v>0</v>
      </c>
      <c r="AD102" s="3">
        <v>0</v>
      </c>
      <c r="AE102" s="3">
        <v>4334.8</v>
      </c>
      <c r="AF102" s="3">
        <v>4264.29</v>
      </c>
      <c r="AG102" s="3">
        <v>4976.04</v>
      </c>
      <c r="AH102" s="3">
        <v>4893.21</v>
      </c>
      <c r="AI102" s="3">
        <v>6692.25</v>
      </c>
      <c r="AJ102" s="3">
        <v>6576.65</v>
      </c>
      <c r="AK102" s="3">
        <v>2271.02</v>
      </c>
      <c r="AL102" s="3">
        <v>2235.87</v>
      </c>
      <c r="AM102" s="3">
        <v>0</v>
      </c>
      <c r="AN102" s="3">
        <v>0</v>
      </c>
      <c r="AO102" s="3">
        <v>473850</v>
      </c>
      <c r="AP102" s="3">
        <v>479170</v>
      </c>
      <c r="AQ102" s="3">
        <v>0</v>
      </c>
      <c r="AR102" s="3">
        <v>0</v>
      </c>
      <c r="AS102" s="3">
        <v>0</v>
      </c>
      <c r="AT102" s="3">
        <v>70510</v>
      </c>
      <c r="AU102" s="3">
        <v>82830</v>
      </c>
      <c r="AV102" s="3">
        <v>83154</v>
      </c>
      <c r="AW102" s="3">
        <v>24641</v>
      </c>
      <c r="AX102" s="3">
        <v>1143.81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0</v>
      </c>
      <c r="BI102" s="3">
        <v>0</v>
      </c>
      <c r="BJ102" s="3">
        <v>0</v>
      </c>
      <c r="BK102" s="3">
        <v>0</v>
      </c>
      <c r="BL102" s="3">
        <v>0</v>
      </c>
      <c r="BM102" s="3">
        <v>0</v>
      </c>
      <c r="BN102" s="3">
        <v>0</v>
      </c>
      <c r="BO102" s="3">
        <v>0</v>
      </c>
      <c r="BP102" s="3">
        <v>0</v>
      </c>
      <c r="BQ102" s="3">
        <v>0</v>
      </c>
      <c r="BR102" s="3">
        <v>0</v>
      </c>
      <c r="BS102" s="3">
        <v>0</v>
      </c>
      <c r="BT102" s="3">
        <v>0</v>
      </c>
      <c r="BU102" s="3">
        <v>0</v>
      </c>
      <c r="BV102" s="3">
        <v>0</v>
      </c>
      <c r="BW102" s="3">
        <v>0</v>
      </c>
      <c r="BX102" s="3">
        <v>0</v>
      </c>
      <c r="BY102" s="3">
        <v>0</v>
      </c>
      <c r="BZ102" s="3">
        <v>0</v>
      </c>
      <c r="CA102" s="3">
        <v>0</v>
      </c>
      <c r="CB102" s="3">
        <v>0</v>
      </c>
      <c r="CC102" s="3">
        <v>0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126919</v>
      </c>
      <c r="CJ102" s="3">
        <v>197.65</v>
      </c>
      <c r="CK102" s="3">
        <v>0</v>
      </c>
      <c r="CL102" s="3">
        <v>0</v>
      </c>
      <c r="CM102" s="3">
        <v>32446</v>
      </c>
      <c r="CN102" s="3">
        <v>10509</v>
      </c>
      <c r="CO102" s="3">
        <v>352251</v>
      </c>
      <c r="CP102" s="3">
        <v>0</v>
      </c>
      <c r="CQ102" s="3">
        <v>0</v>
      </c>
      <c r="CR102" s="3">
        <v>352251</v>
      </c>
      <c r="CS102" s="3">
        <v>1208</v>
      </c>
      <c r="CT102" s="3">
        <v>153340</v>
      </c>
      <c r="CU102" s="3">
        <v>-83154</v>
      </c>
      <c r="CV102" s="3">
        <v>-24641</v>
      </c>
      <c r="CW102" s="3">
        <v>475</v>
      </c>
      <c r="CX102" s="3">
        <v>950</v>
      </c>
      <c r="CY102" s="3">
        <v>7.15</v>
      </c>
      <c r="CZ102" s="3">
        <v>7.15</v>
      </c>
      <c r="DA102" s="3">
        <v>7.3</v>
      </c>
      <c r="DB102" s="3">
        <v>1</v>
      </c>
      <c r="DC102" s="3">
        <v>0.6</v>
      </c>
      <c r="DD102" s="3">
        <v>475</v>
      </c>
      <c r="DE102" s="3">
        <v>950</v>
      </c>
      <c r="DF102" s="3">
        <v>7.15</v>
      </c>
      <c r="DG102" s="3">
        <v>7.15</v>
      </c>
      <c r="DH102" s="3">
        <v>7.3</v>
      </c>
      <c r="DI102" s="3">
        <v>1</v>
      </c>
      <c r="DJ102" s="3">
        <v>2518594.65</v>
      </c>
      <c r="DK102" s="3">
        <v>0</v>
      </c>
      <c r="DL102" s="3">
        <v>0</v>
      </c>
      <c r="DM102" s="3">
        <v>573800</v>
      </c>
      <c r="DN102" s="3">
        <v>0</v>
      </c>
      <c r="DO102" s="3">
        <v>153340</v>
      </c>
      <c r="DP102" s="3">
        <v>-83154</v>
      </c>
      <c r="DQ102" s="3">
        <v>-24641</v>
      </c>
      <c r="DR102" s="3">
        <v>21135.06</v>
      </c>
      <c r="DS102" s="3">
        <v>3500</v>
      </c>
      <c r="DT102" s="3">
        <v>419725.41</v>
      </c>
      <c r="DU102" s="3">
        <v>0</v>
      </c>
      <c r="DV102" s="3">
        <v>0</v>
      </c>
      <c r="DW102" s="3">
        <v>0</v>
      </c>
      <c r="DX102" s="3">
        <v>660.73</v>
      </c>
      <c r="DY102" s="3">
        <v>0</v>
      </c>
      <c r="DZ102" s="3">
        <v>49035.79</v>
      </c>
      <c r="EA102" s="3">
        <v>0</v>
      </c>
      <c r="EB102" s="3">
        <v>0</v>
      </c>
      <c r="EC102" s="3">
        <v>227185</v>
      </c>
      <c r="ED102" s="3">
        <v>251299.62</v>
      </c>
      <c r="EE102" s="3">
        <v>0.15</v>
      </c>
      <c r="EF102" s="3">
        <v>3690756</v>
      </c>
      <c r="EG102" s="3">
        <v>352251</v>
      </c>
      <c r="EH102" s="3">
        <v>946.16</v>
      </c>
      <c r="EI102" s="2">
        <v>126919</v>
      </c>
      <c r="EJ102" s="2">
        <v>346931</v>
      </c>
      <c r="EK102" s="2" t="s">
        <v>154</v>
      </c>
      <c r="EL102" s="2" t="s">
        <v>162</v>
      </c>
    </row>
    <row r="103" spans="1:142">
      <c r="A103" s="2" t="s">
        <v>632</v>
      </c>
      <c r="B103" s="2" t="s">
        <v>633</v>
      </c>
      <c r="C103" s="2" t="s">
        <v>394</v>
      </c>
      <c r="D103" s="2" t="s">
        <v>395</v>
      </c>
      <c r="E103" s="2" t="s">
        <v>396</v>
      </c>
      <c r="F103" s="2" t="s">
        <v>397</v>
      </c>
      <c r="G103" s="2" t="s">
        <v>398</v>
      </c>
      <c r="H103" s="2" t="s">
        <v>399</v>
      </c>
      <c r="I103" s="2" t="s">
        <v>400</v>
      </c>
      <c r="J103" s="2" t="s">
        <v>400</v>
      </c>
      <c r="K103" s="2" t="s">
        <v>171</v>
      </c>
      <c r="L103" s="2">
        <v>1</v>
      </c>
      <c r="M103" s="3">
        <v>132</v>
      </c>
      <c r="N103" s="3">
        <v>132</v>
      </c>
      <c r="O103" s="3">
        <v>11500</v>
      </c>
      <c r="P103" s="2" t="s">
        <v>401</v>
      </c>
      <c r="Q103" s="2" t="s">
        <v>152</v>
      </c>
      <c r="R103" s="3">
        <v>1500</v>
      </c>
      <c r="S103" s="2" t="s">
        <v>142</v>
      </c>
      <c r="T103" s="2" t="s">
        <v>633</v>
      </c>
      <c r="U103" s="2" t="s">
        <v>152</v>
      </c>
      <c r="V103" s="2" t="s">
        <v>152</v>
      </c>
      <c r="W103" s="3">
        <v>370884.57</v>
      </c>
      <c r="X103" s="3">
        <v>367092.85</v>
      </c>
      <c r="Y103" s="3">
        <v>373954.2</v>
      </c>
      <c r="Z103" s="3">
        <v>370140.46</v>
      </c>
      <c r="AA103" s="3">
        <v>0</v>
      </c>
      <c r="AB103" s="3">
        <v>0</v>
      </c>
      <c r="AC103" s="3">
        <v>0</v>
      </c>
      <c r="AD103" s="3">
        <v>0</v>
      </c>
      <c r="AE103" s="3">
        <v>60914.48</v>
      </c>
      <c r="AF103" s="3">
        <v>60280.05</v>
      </c>
      <c r="AG103" s="3">
        <v>60353.25</v>
      </c>
      <c r="AH103" s="3">
        <v>59733.07</v>
      </c>
      <c r="AI103" s="3">
        <v>149909.57999999999</v>
      </c>
      <c r="AJ103" s="3">
        <v>148622.57</v>
      </c>
      <c r="AK103" s="3">
        <v>0</v>
      </c>
      <c r="AL103" s="3">
        <v>0</v>
      </c>
      <c r="AM103" s="3">
        <v>0</v>
      </c>
      <c r="AN103" s="3">
        <v>0</v>
      </c>
      <c r="AO103" s="3">
        <v>5687580</v>
      </c>
      <c r="AP103" s="3">
        <v>5720610</v>
      </c>
      <c r="AQ103" s="3">
        <v>0</v>
      </c>
      <c r="AR103" s="3">
        <v>0</v>
      </c>
      <c r="AS103" s="3">
        <v>0</v>
      </c>
      <c r="AT103" s="3">
        <v>951645</v>
      </c>
      <c r="AU103" s="3">
        <v>930270</v>
      </c>
      <c r="AV103" s="3">
        <v>1930515</v>
      </c>
      <c r="AW103" s="3">
        <v>0</v>
      </c>
      <c r="AX103" s="3">
        <v>10962</v>
      </c>
      <c r="AY103" s="3">
        <v>192877</v>
      </c>
      <c r="AZ103" s="3">
        <v>0</v>
      </c>
      <c r="BA103" s="3">
        <v>74990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0</v>
      </c>
      <c r="BI103" s="3">
        <v>0</v>
      </c>
      <c r="BJ103" s="3">
        <v>0</v>
      </c>
      <c r="BK103" s="3">
        <v>0</v>
      </c>
      <c r="BL103" s="3">
        <v>0</v>
      </c>
      <c r="BM103" s="3">
        <v>0</v>
      </c>
      <c r="BN103" s="3">
        <v>0</v>
      </c>
      <c r="BO103" s="3">
        <v>0</v>
      </c>
      <c r="BP103" s="3">
        <v>0</v>
      </c>
      <c r="BQ103" s="3">
        <v>0</v>
      </c>
      <c r="BR103" s="3">
        <v>0</v>
      </c>
      <c r="BS103" s="3">
        <v>0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5527733</v>
      </c>
      <c r="CP103" s="3">
        <v>0</v>
      </c>
      <c r="CQ103" s="3">
        <v>0</v>
      </c>
      <c r="CR103" s="3">
        <v>5527733</v>
      </c>
      <c r="CS103" s="3">
        <v>10962</v>
      </c>
      <c r="CT103" s="3">
        <v>1757769</v>
      </c>
      <c r="CU103" s="3">
        <v>-1930515</v>
      </c>
      <c r="CV103" s="3">
        <v>0</v>
      </c>
      <c r="CW103" s="3">
        <v>475</v>
      </c>
      <c r="CX103" s="3">
        <v>950</v>
      </c>
      <c r="CY103" s="3">
        <v>6.65</v>
      </c>
      <c r="CZ103" s="3">
        <v>6.65</v>
      </c>
      <c r="DA103" s="3">
        <v>7.3</v>
      </c>
      <c r="DB103" s="3">
        <v>1</v>
      </c>
      <c r="DC103" s="3">
        <v>0.6</v>
      </c>
      <c r="DD103" s="3">
        <v>475</v>
      </c>
      <c r="DE103" s="3">
        <v>950</v>
      </c>
      <c r="DF103" s="3">
        <v>6.65</v>
      </c>
      <c r="DG103" s="3">
        <v>6.65</v>
      </c>
      <c r="DH103" s="3">
        <v>7.3</v>
      </c>
      <c r="DI103" s="3">
        <v>1</v>
      </c>
      <c r="DJ103" s="3">
        <v>36759424.450000003</v>
      </c>
      <c r="DK103" s="3">
        <v>0</v>
      </c>
      <c r="DL103" s="3">
        <v>0</v>
      </c>
      <c r="DM103" s="3">
        <v>5206950</v>
      </c>
      <c r="DN103" s="3">
        <v>0</v>
      </c>
      <c r="DO103" s="3">
        <v>1757769</v>
      </c>
      <c r="DP103" s="3">
        <v>-1930515</v>
      </c>
      <c r="DQ103" s="3">
        <v>0</v>
      </c>
      <c r="DR103" s="3">
        <v>331663.98</v>
      </c>
      <c r="DS103" s="3">
        <v>5000</v>
      </c>
      <c r="DT103" s="3">
        <v>-1241945</v>
      </c>
      <c r="DU103" s="3">
        <v>0</v>
      </c>
      <c r="DV103" s="3">
        <v>0</v>
      </c>
      <c r="DW103" s="3">
        <v>210293.85</v>
      </c>
      <c r="DX103" s="3">
        <v>724.92</v>
      </c>
      <c r="DY103" s="3">
        <v>190854</v>
      </c>
      <c r="DZ103" s="3">
        <v>0</v>
      </c>
      <c r="EA103" s="3">
        <v>0</v>
      </c>
      <c r="EB103" s="3">
        <v>0</v>
      </c>
      <c r="EC103" s="3">
        <v>306674</v>
      </c>
      <c r="ED103" s="3">
        <v>381896</v>
      </c>
      <c r="EE103" s="3">
        <v>-0.2</v>
      </c>
      <c r="EF103" s="3">
        <v>43220735</v>
      </c>
      <c r="EG103" s="3">
        <v>5527733</v>
      </c>
      <c r="EH103" s="3">
        <v>10962</v>
      </c>
      <c r="EI103" s="2">
        <v>192877</v>
      </c>
      <c r="EJ103" s="2">
        <v>5494703</v>
      </c>
      <c r="EK103" s="2" t="s">
        <v>173</v>
      </c>
      <c r="EL103" s="2" t="s">
        <v>155</v>
      </c>
    </row>
    <row r="104" spans="1:142">
      <c r="A104" s="2" t="s">
        <v>632</v>
      </c>
      <c r="B104" s="2" t="s">
        <v>633</v>
      </c>
      <c r="C104" s="2" t="s">
        <v>402</v>
      </c>
      <c r="D104" s="2" t="s">
        <v>403</v>
      </c>
      <c r="E104" s="2" t="s">
        <v>404</v>
      </c>
      <c r="F104" s="2" t="s">
        <v>149</v>
      </c>
      <c r="G104" s="2" t="s">
        <v>405</v>
      </c>
      <c r="H104" s="2" t="s">
        <v>399</v>
      </c>
      <c r="I104" s="2" t="s">
        <v>400</v>
      </c>
      <c r="J104" s="2" t="s">
        <v>400</v>
      </c>
      <c r="K104" s="2" t="s">
        <v>171</v>
      </c>
      <c r="L104" s="2">
        <v>1</v>
      </c>
      <c r="M104" s="3">
        <v>33</v>
      </c>
      <c r="N104" s="3">
        <v>33</v>
      </c>
      <c r="O104" s="3">
        <v>4250</v>
      </c>
      <c r="P104" s="2" t="s">
        <v>406</v>
      </c>
      <c r="Q104" s="2" t="s">
        <v>152</v>
      </c>
      <c r="R104" s="3">
        <v>1000</v>
      </c>
      <c r="S104" s="2" t="s">
        <v>142</v>
      </c>
      <c r="T104" s="2" t="s">
        <v>633</v>
      </c>
      <c r="U104" s="2" t="s">
        <v>152</v>
      </c>
      <c r="V104" s="2" t="s">
        <v>152</v>
      </c>
      <c r="W104" s="3">
        <v>8802.5</v>
      </c>
      <c r="X104" s="3">
        <v>7077.1</v>
      </c>
      <c r="Y104" s="3">
        <v>8896</v>
      </c>
      <c r="Z104" s="3">
        <v>7159.5</v>
      </c>
      <c r="AA104" s="3">
        <v>4765.8</v>
      </c>
      <c r="AB104" s="3">
        <v>4765.8</v>
      </c>
      <c r="AC104" s="3">
        <v>0</v>
      </c>
      <c r="AD104" s="3">
        <v>0</v>
      </c>
      <c r="AE104" s="3">
        <v>1510.4</v>
      </c>
      <c r="AF104" s="3">
        <v>1220.7</v>
      </c>
      <c r="AG104" s="3">
        <v>1507.8</v>
      </c>
      <c r="AH104" s="3">
        <v>1211.9000000000001</v>
      </c>
      <c r="AI104" s="3">
        <v>1925.8</v>
      </c>
      <c r="AJ104" s="3">
        <v>1546.8</v>
      </c>
      <c r="AK104" s="3">
        <v>662.6</v>
      </c>
      <c r="AL104" s="3">
        <v>533.1</v>
      </c>
      <c r="AM104" s="3">
        <v>0</v>
      </c>
      <c r="AN104" s="3">
        <v>0</v>
      </c>
      <c r="AO104" s="3">
        <v>1725400</v>
      </c>
      <c r="AP104" s="3">
        <v>1736500</v>
      </c>
      <c r="AQ104" s="3">
        <v>0</v>
      </c>
      <c r="AR104" s="3">
        <v>0</v>
      </c>
      <c r="AS104" s="3">
        <v>0</v>
      </c>
      <c r="AT104" s="3">
        <v>289700</v>
      </c>
      <c r="AU104" s="3">
        <v>295900</v>
      </c>
      <c r="AV104" s="3">
        <v>354440</v>
      </c>
      <c r="AW104" s="3">
        <v>121415</v>
      </c>
      <c r="AX104" s="3">
        <v>3460.7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0</v>
      </c>
      <c r="BI104" s="3">
        <v>0</v>
      </c>
      <c r="BJ104" s="3">
        <v>0</v>
      </c>
      <c r="BK104" s="3">
        <v>0</v>
      </c>
      <c r="BL104" s="3">
        <v>0</v>
      </c>
      <c r="BM104" s="3">
        <v>0</v>
      </c>
      <c r="BN104" s="3">
        <v>0</v>
      </c>
      <c r="BO104" s="3">
        <v>0</v>
      </c>
      <c r="BP104" s="3">
        <v>0</v>
      </c>
      <c r="BQ104" s="3">
        <v>0</v>
      </c>
      <c r="BR104" s="3">
        <v>0</v>
      </c>
      <c r="BS104" s="3">
        <v>0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97668</v>
      </c>
      <c r="CJ104" s="3">
        <v>138.35</v>
      </c>
      <c r="CK104" s="3">
        <v>0</v>
      </c>
      <c r="CL104" s="3">
        <v>0</v>
      </c>
      <c r="CM104" s="3">
        <v>24560</v>
      </c>
      <c r="CN104" s="3">
        <v>8085</v>
      </c>
      <c r="CO104" s="3">
        <v>1638832</v>
      </c>
      <c r="CP104" s="3">
        <v>0</v>
      </c>
      <c r="CQ104" s="3">
        <v>0</v>
      </c>
      <c r="CR104" s="3">
        <v>1638832</v>
      </c>
      <c r="CS104" s="3">
        <v>3400</v>
      </c>
      <c r="CT104" s="3">
        <v>585600</v>
      </c>
      <c r="CU104" s="3">
        <v>-354440</v>
      </c>
      <c r="CV104" s="3">
        <v>-121415</v>
      </c>
      <c r="CW104" s="3">
        <v>475</v>
      </c>
      <c r="CX104" s="3">
        <v>950</v>
      </c>
      <c r="CY104" s="3">
        <v>7.15</v>
      </c>
      <c r="CZ104" s="3">
        <v>7.15</v>
      </c>
      <c r="DA104" s="3">
        <v>7.3</v>
      </c>
      <c r="DB104" s="3">
        <v>1</v>
      </c>
      <c r="DC104" s="3">
        <v>0.6</v>
      </c>
      <c r="DD104" s="3">
        <v>475</v>
      </c>
      <c r="DE104" s="3">
        <v>950</v>
      </c>
      <c r="DF104" s="3">
        <v>7.15</v>
      </c>
      <c r="DG104" s="3">
        <v>7.15</v>
      </c>
      <c r="DH104" s="3">
        <v>7.3</v>
      </c>
      <c r="DI104" s="3">
        <v>1</v>
      </c>
      <c r="DJ104" s="3">
        <v>11717648.800000001</v>
      </c>
      <c r="DK104" s="3">
        <v>0</v>
      </c>
      <c r="DL104" s="3">
        <v>0</v>
      </c>
      <c r="DM104" s="3">
        <v>1615000</v>
      </c>
      <c r="DN104" s="3">
        <v>0</v>
      </c>
      <c r="DO104" s="3">
        <v>585600</v>
      </c>
      <c r="DP104" s="3">
        <v>-354440</v>
      </c>
      <c r="DQ104" s="3">
        <v>-121415</v>
      </c>
      <c r="DR104" s="3">
        <v>98329.919999999998</v>
      </c>
      <c r="DS104" s="3">
        <v>3500</v>
      </c>
      <c r="DT104" s="3">
        <v>-25920.04</v>
      </c>
      <c r="DU104" s="3">
        <v>0</v>
      </c>
      <c r="DV104" s="3">
        <v>0</v>
      </c>
      <c r="DW104" s="3">
        <v>1253.48</v>
      </c>
      <c r="DX104" s="3">
        <v>0</v>
      </c>
      <c r="DY104" s="3">
        <v>0</v>
      </c>
      <c r="DZ104" s="3">
        <v>81726.320000000007</v>
      </c>
      <c r="EA104" s="3">
        <v>0</v>
      </c>
      <c r="EB104" s="3">
        <v>0</v>
      </c>
      <c r="EC104" s="3">
        <v>174826</v>
      </c>
      <c r="ED104" s="3">
        <v>193382.64</v>
      </c>
      <c r="EE104" s="3">
        <v>-0.16</v>
      </c>
      <c r="EF104" s="3">
        <v>13995412</v>
      </c>
      <c r="EG104" s="3">
        <v>1638832</v>
      </c>
      <c r="EH104" s="3">
        <v>3322.35</v>
      </c>
      <c r="EI104" s="2">
        <v>97668</v>
      </c>
      <c r="EJ104" s="2">
        <v>1627732</v>
      </c>
      <c r="EK104" s="2" t="s">
        <v>154</v>
      </c>
      <c r="EL104" s="2" t="s">
        <v>155</v>
      </c>
    </row>
    <row r="105" spans="1:142">
      <c r="A105" s="2" t="s">
        <v>632</v>
      </c>
      <c r="B105" s="2" t="s">
        <v>633</v>
      </c>
      <c r="C105" s="2" t="s">
        <v>407</v>
      </c>
      <c r="D105" s="2" t="s">
        <v>408</v>
      </c>
      <c r="E105" s="2" t="s">
        <v>409</v>
      </c>
      <c r="F105" s="2" t="s">
        <v>410</v>
      </c>
      <c r="G105" s="2" t="s">
        <v>411</v>
      </c>
      <c r="H105" s="2" t="s">
        <v>399</v>
      </c>
      <c r="I105" s="2" t="s">
        <v>400</v>
      </c>
      <c r="J105" s="2" t="s">
        <v>412</v>
      </c>
      <c r="K105" s="2" t="s">
        <v>171</v>
      </c>
      <c r="L105" s="2">
        <v>1</v>
      </c>
      <c r="M105" s="3">
        <v>33</v>
      </c>
      <c r="N105" s="3">
        <v>33</v>
      </c>
      <c r="O105" s="3">
        <v>3700</v>
      </c>
      <c r="P105" s="2" t="s">
        <v>413</v>
      </c>
      <c r="Q105" s="2" t="s">
        <v>152</v>
      </c>
      <c r="R105" s="3">
        <v>1000</v>
      </c>
      <c r="S105" s="2" t="s">
        <v>142</v>
      </c>
      <c r="T105" s="2" t="s">
        <v>633</v>
      </c>
      <c r="U105" s="2" t="s">
        <v>152</v>
      </c>
      <c r="V105" s="2" t="s">
        <v>152</v>
      </c>
      <c r="W105" s="3">
        <v>54888.24</v>
      </c>
      <c r="X105" s="3">
        <v>53286.94</v>
      </c>
      <c r="Y105" s="3">
        <v>55018.38</v>
      </c>
      <c r="Z105" s="3">
        <v>53416.32</v>
      </c>
      <c r="AA105" s="3">
        <v>98932</v>
      </c>
      <c r="AB105" s="3">
        <v>98932</v>
      </c>
      <c r="AC105" s="3">
        <v>24918</v>
      </c>
      <c r="AD105" s="3">
        <v>24918</v>
      </c>
      <c r="AE105" s="3">
        <v>9172.2999999999993</v>
      </c>
      <c r="AF105" s="3">
        <v>8904.6200000000008</v>
      </c>
      <c r="AG105" s="3">
        <v>10935.43</v>
      </c>
      <c r="AH105" s="3">
        <v>10614.3</v>
      </c>
      <c r="AI105" s="3">
        <v>15437.83</v>
      </c>
      <c r="AJ105" s="3">
        <v>14986.36</v>
      </c>
      <c r="AK105" s="3">
        <v>5309.89</v>
      </c>
      <c r="AL105" s="3">
        <v>5154.3599999999997</v>
      </c>
      <c r="AM105" s="3">
        <v>0</v>
      </c>
      <c r="AN105" s="3">
        <v>0</v>
      </c>
      <c r="AO105" s="3">
        <v>1601300</v>
      </c>
      <c r="AP105" s="3">
        <v>1602060</v>
      </c>
      <c r="AQ105" s="3">
        <v>0</v>
      </c>
      <c r="AR105" s="3">
        <v>0</v>
      </c>
      <c r="AS105" s="3">
        <v>0</v>
      </c>
      <c r="AT105" s="3">
        <v>267680</v>
      </c>
      <c r="AU105" s="3">
        <v>321130</v>
      </c>
      <c r="AV105" s="3">
        <v>394363</v>
      </c>
      <c r="AW105" s="3">
        <v>136494</v>
      </c>
      <c r="AX105" s="3">
        <v>3284.4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0</v>
      </c>
      <c r="BI105" s="3">
        <v>0</v>
      </c>
      <c r="BJ105" s="3">
        <v>0</v>
      </c>
      <c r="BK105" s="3">
        <v>0</v>
      </c>
      <c r="BL105" s="3">
        <v>0</v>
      </c>
      <c r="BM105" s="3">
        <v>0</v>
      </c>
      <c r="BN105" s="3">
        <v>0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225256</v>
      </c>
      <c r="CJ105" s="3">
        <v>318.83</v>
      </c>
      <c r="CK105" s="3">
        <v>0</v>
      </c>
      <c r="CL105" s="3">
        <v>0</v>
      </c>
      <c r="CM105" s="3">
        <v>57107</v>
      </c>
      <c r="CN105" s="3">
        <v>19036</v>
      </c>
      <c r="CO105" s="3">
        <v>1376804</v>
      </c>
      <c r="CP105" s="3">
        <v>0</v>
      </c>
      <c r="CQ105" s="3">
        <v>0</v>
      </c>
      <c r="CR105" s="3">
        <v>1376804</v>
      </c>
      <c r="CS105" s="3">
        <v>2965.57</v>
      </c>
      <c r="CT105" s="3">
        <v>588810</v>
      </c>
      <c r="CU105" s="3">
        <v>-394363</v>
      </c>
      <c r="CV105" s="3">
        <v>-136494</v>
      </c>
      <c r="CW105" s="3">
        <v>475</v>
      </c>
      <c r="CX105" s="3">
        <v>950</v>
      </c>
      <c r="CY105" s="3">
        <v>7.15</v>
      </c>
      <c r="CZ105" s="3">
        <v>7.15</v>
      </c>
      <c r="DA105" s="3">
        <v>7.3</v>
      </c>
      <c r="DB105" s="3">
        <v>1</v>
      </c>
      <c r="DC105" s="3">
        <v>0.6</v>
      </c>
      <c r="DD105" s="3">
        <v>475</v>
      </c>
      <c r="DE105" s="3">
        <v>950</v>
      </c>
      <c r="DF105" s="3">
        <v>7.15</v>
      </c>
      <c r="DG105" s="3">
        <v>7.15</v>
      </c>
      <c r="DH105" s="3">
        <v>7.3</v>
      </c>
      <c r="DI105" s="3">
        <v>1</v>
      </c>
      <c r="DJ105" s="3">
        <v>9844148.5999999996</v>
      </c>
      <c r="DK105" s="3">
        <v>0</v>
      </c>
      <c r="DL105" s="3">
        <v>0</v>
      </c>
      <c r="DM105" s="3">
        <v>1408645.75</v>
      </c>
      <c r="DN105" s="3">
        <v>0</v>
      </c>
      <c r="DO105" s="3">
        <v>588810</v>
      </c>
      <c r="DP105" s="3">
        <v>-394363</v>
      </c>
      <c r="DQ105" s="3">
        <v>-136494</v>
      </c>
      <c r="DR105" s="3">
        <v>82608.240000000005</v>
      </c>
      <c r="DS105" s="3">
        <v>3500</v>
      </c>
      <c r="DT105" s="3">
        <v>430595.37</v>
      </c>
      <c r="DU105" s="3">
        <v>0</v>
      </c>
      <c r="DV105" s="3">
        <v>0</v>
      </c>
      <c r="DW105" s="3">
        <v>0</v>
      </c>
      <c r="DX105" s="3">
        <v>0</v>
      </c>
      <c r="DY105" s="3">
        <v>0</v>
      </c>
      <c r="DZ105" s="3">
        <v>112237.49</v>
      </c>
      <c r="EA105" s="3">
        <v>0</v>
      </c>
      <c r="EB105" s="3">
        <v>0</v>
      </c>
      <c r="EC105" s="3">
        <v>403208</v>
      </c>
      <c r="ED105" s="3">
        <v>446006.88</v>
      </c>
      <c r="EE105" s="3">
        <v>0.04</v>
      </c>
      <c r="EF105" s="3">
        <v>12358308</v>
      </c>
      <c r="EG105" s="3">
        <v>1376804</v>
      </c>
      <c r="EH105" s="3">
        <v>2965.57</v>
      </c>
      <c r="EI105" s="2">
        <v>225256</v>
      </c>
      <c r="EJ105" s="2">
        <v>1376044</v>
      </c>
      <c r="EK105" s="2" t="s">
        <v>154</v>
      </c>
      <c r="EL105" s="2" t="s">
        <v>155</v>
      </c>
    </row>
    <row r="106" spans="1:142">
      <c r="A106" s="2" t="s">
        <v>632</v>
      </c>
      <c r="B106" s="2" t="s">
        <v>633</v>
      </c>
      <c r="C106" s="2" t="s">
        <v>655</v>
      </c>
      <c r="D106" s="2" t="s">
        <v>656</v>
      </c>
      <c r="E106" s="2" t="s">
        <v>657</v>
      </c>
      <c r="F106" s="2" t="s">
        <v>658</v>
      </c>
      <c r="G106" s="2" t="s">
        <v>659</v>
      </c>
      <c r="H106" s="2" t="s">
        <v>399</v>
      </c>
      <c r="I106" s="2" t="s">
        <v>400</v>
      </c>
      <c r="J106" s="2" t="s">
        <v>400</v>
      </c>
      <c r="K106" s="2" t="s">
        <v>171</v>
      </c>
      <c r="L106" s="2">
        <v>1</v>
      </c>
      <c r="M106" s="3">
        <v>33</v>
      </c>
      <c r="N106" s="3">
        <v>33</v>
      </c>
      <c r="O106" s="3">
        <v>2200</v>
      </c>
      <c r="P106" s="2" t="s">
        <v>660</v>
      </c>
      <c r="Q106" s="2" t="s">
        <v>152</v>
      </c>
      <c r="R106" s="3">
        <v>500</v>
      </c>
      <c r="S106" s="2" t="s">
        <v>142</v>
      </c>
      <c r="T106" s="2" t="s">
        <v>633</v>
      </c>
      <c r="U106" s="2" t="s">
        <v>152</v>
      </c>
      <c r="V106" s="2" t="s">
        <v>152</v>
      </c>
      <c r="W106" s="3">
        <v>178503.97</v>
      </c>
      <c r="X106" s="3">
        <v>177346.8</v>
      </c>
      <c r="Y106" s="3">
        <v>180258.8</v>
      </c>
      <c r="Z106" s="3">
        <v>179094.91</v>
      </c>
      <c r="AA106" s="3">
        <v>0</v>
      </c>
      <c r="AB106" s="3">
        <v>0</v>
      </c>
      <c r="AC106" s="3">
        <v>0</v>
      </c>
      <c r="AD106" s="3">
        <v>0</v>
      </c>
      <c r="AE106" s="3">
        <v>29713.15</v>
      </c>
      <c r="AF106" s="3">
        <v>29516.42</v>
      </c>
      <c r="AG106" s="3">
        <v>30087.040000000001</v>
      </c>
      <c r="AH106" s="3">
        <v>29904.3</v>
      </c>
      <c r="AI106" s="3">
        <v>78864.210000000006</v>
      </c>
      <c r="AJ106" s="3">
        <v>78509.03</v>
      </c>
      <c r="AK106" s="3">
        <v>0</v>
      </c>
      <c r="AL106" s="3">
        <v>0</v>
      </c>
      <c r="AM106" s="3">
        <v>0</v>
      </c>
      <c r="AN106" s="3">
        <v>0</v>
      </c>
      <c r="AO106" s="3">
        <v>578585</v>
      </c>
      <c r="AP106" s="3">
        <v>581945</v>
      </c>
      <c r="AQ106" s="3">
        <v>0</v>
      </c>
      <c r="AR106" s="3">
        <v>0</v>
      </c>
      <c r="AS106" s="3">
        <v>0</v>
      </c>
      <c r="AT106" s="3">
        <v>98365</v>
      </c>
      <c r="AU106" s="3">
        <v>91370</v>
      </c>
      <c r="AV106" s="3">
        <v>44783</v>
      </c>
      <c r="AW106" s="3">
        <v>0</v>
      </c>
      <c r="AX106" s="3">
        <v>1521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0</v>
      </c>
      <c r="BI106" s="3">
        <v>0</v>
      </c>
      <c r="BJ106" s="3">
        <v>0</v>
      </c>
      <c r="BK106" s="3">
        <v>0</v>
      </c>
      <c r="BL106" s="3">
        <v>0</v>
      </c>
      <c r="BM106" s="3">
        <v>0</v>
      </c>
      <c r="BN106" s="3">
        <v>0</v>
      </c>
      <c r="BO106" s="3">
        <v>0</v>
      </c>
      <c r="BP106" s="3">
        <v>0</v>
      </c>
      <c r="BQ106" s="3">
        <v>0</v>
      </c>
      <c r="BR106" s="3">
        <v>0</v>
      </c>
      <c r="BS106" s="3">
        <v>0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302688</v>
      </c>
      <c r="CJ106" s="3">
        <v>65.39</v>
      </c>
      <c r="CK106" s="3">
        <v>0</v>
      </c>
      <c r="CL106" s="3">
        <v>0</v>
      </c>
      <c r="CM106" s="3">
        <v>99952</v>
      </c>
      <c r="CN106" s="3">
        <v>32855</v>
      </c>
      <c r="CO106" s="3">
        <v>279257</v>
      </c>
      <c r="CP106" s="3">
        <v>0</v>
      </c>
      <c r="CQ106" s="3">
        <v>0</v>
      </c>
      <c r="CR106" s="3">
        <v>279257</v>
      </c>
      <c r="CS106" s="3">
        <v>1760</v>
      </c>
      <c r="CT106" s="3">
        <v>189735</v>
      </c>
      <c r="CU106" s="3">
        <v>-44783</v>
      </c>
      <c r="CV106" s="3">
        <v>0</v>
      </c>
      <c r="CW106" s="3">
        <v>475</v>
      </c>
      <c r="CX106" s="3">
        <v>950</v>
      </c>
      <c r="CY106" s="3">
        <v>7.15</v>
      </c>
      <c r="CZ106" s="3">
        <v>7.15</v>
      </c>
      <c r="DA106" s="3">
        <v>7.3</v>
      </c>
      <c r="DB106" s="3">
        <v>1</v>
      </c>
      <c r="DC106" s="3">
        <v>0.6</v>
      </c>
      <c r="DD106" s="3">
        <v>475</v>
      </c>
      <c r="DE106" s="3">
        <v>950</v>
      </c>
      <c r="DF106" s="3">
        <v>7.15</v>
      </c>
      <c r="DG106" s="3">
        <v>7.15</v>
      </c>
      <c r="DH106" s="3">
        <v>7.3</v>
      </c>
      <c r="DI106" s="3">
        <v>1</v>
      </c>
      <c r="DJ106" s="3">
        <v>1996687.55</v>
      </c>
      <c r="DK106" s="3">
        <v>0</v>
      </c>
      <c r="DL106" s="3">
        <v>0</v>
      </c>
      <c r="DM106" s="3">
        <v>836000</v>
      </c>
      <c r="DN106" s="3">
        <v>0</v>
      </c>
      <c r="DO106" s="3">
        <v>189735</v>
      </c>
      <c r="DP106" s="3">
        <v>-44783</v>
      </c>
      <c r="DQ106" s="3">
        <v>0</v>
      </c>
      <c r="DR106" s="3">
        <v>16755.419999999998</v>
      </c>
      <c r="DS106" s="3">
        <v>3500</v>
      </c>
      <c r="DT106" s="3">
        <v>1014009.03</v>
      </c>
      <c r="DU106" s="3">
        <v>-131378</v>
      </c>
      <c r="DV106" s="3">
        <v>0</v>
      </c>
      <c r="DW106" s="3">
        <v>550</v>
      </c>
      <c r="DX106" s="3">
        <v>0</v>
      </c>
      <c r="DY106" s="3">
        <v>0</v>
      </c>
      <c r="DZ106" s="3">
        <v>49035.79</v>
      </c>
      <c r="EA106" s="3">
        <v>0</v>
      </c>
      <c r="EB106" s="3">
        <v>0</v>
      </c>
      <c r="EC106" s="3">
        <v>541812</v>
      </c>
      <c r="ED106" s="3">
        <v>599322.24</v>
      </c>
      <c r="EE106" s="3">
        <v>0</v>
      </c>
      <c r="EF106" s="3">
        <v>4057237</v>
      </c>
      <c r="EG106" s="3">
        <v>279257</v>
      </c>
      <c r="EH106" s="3">
        <v>1455.61</v>
      </c>
      <c r="EI106" s="2">
        <v>302688</v>
      </c>
      <c r="EJ106" s="2">
        <v>275897</v>
      </c>
      <c r="EK106" s="2" t="s">
        <v>154</v>
      </c>
      <c r="EL106" s="2" t="s">
        <v>155</v>
      </c>
    </row>
    <row r="107" spans="1:142">
      <c r="A107" s="2" t="s">
        <v>632</v>
      </c>
      <c r="B107" s="2" t="s">
        <v>633</v>
      </c>
      <c r="C107" s="2" t="s">
        <v>414</v>
      </c>
      <c r="D107" s="2" t="s">
        <v>415</v>
      </c>
      <c r="E107" s="2" t="s">
        <v>416</v>
      </c>
      <c r="F107" s="2" t="s">
        <v>417</v>
      </c>
      <c r="G107" s="2" t="s">
        <v>418</v>
      </c>
      <c r="H107" s="2" t="s">
        <v>399</v>
      </c>
      <c r="I107" s="2" t="s">
        <v>399</v>
      </c>
      <c r="J107" s="2" t="s">
        <v>419</v>
      </c>
      <c r="K107" s="2" t="s">
        <v>171</v>
      </c>
      <c r="L107" s="2">
        <v>1</v>
      </c>
      <c r="M107" s="3">
        <v>132</v>
      </c>
      <c r="N107" s="3">
        <v>132</v>
      </c>
      <c r="O107" s="3">
        <v>42000</v>
      </c>
      <c r="P107" s="2" t="s">
        <v>420</v>
      </c>
      <c r="Q107" s="2" t="s">
        <v>152</v>
      </c>
      <c r="R107" s="3">
        <v>2000</v>
      </c>
      <c r="S107" s="2" t="s">
        <v>142</v>
      </c>
      <c r="T107" s="2" t="s">
        <v>633</v>
      </c>
      <c r="U107" s="2" t="s">
        <v>152</v>
      </c>
      <c r="V107" s="2" t="s">
        <v>152</v>
      </c>
      <c r="W107" s="3">
        <v>809034.73</v>
      </c>
      <c r="X107" s="3">
        <v>798470.52</v>
      </c>
      <c r="Y107" s="3">
        <v>809986.28</v>
      </c>
      <c r="Z107" s="3">
        <v>799411.51</v>
      </c>
      <c r="AA107" s="3">
        <v>0</v>
      </c>
      <c r="AB107" s="3">
        <v>0</v>
      </c>
      <c r="AC107" s="3">
        <v>0</v>
      </c>
      <c r="AD107" s="3">
        <v>0</v>
      </c>
      <c r="AE107" s="3">
        <v>134180.42000000001</v>
      </c>
      <c r="AF107" s="3">
        <v>132517.91</v>
      </c>
      <c r="AG107" s="3">
        <v>134844.34</v>
      </c>
      <c r="AH107" s="3">
        <v>133025.12</v>
      </c>
      <c r="AI107" s="3">
        <v>280839.33</v>
      </c>
      <c r="AJ107" s="3">
        <v>277272.40999999997</v>
      </c>
      <c r="AK107" s="3">
        <v>0</v>
      </c>
      <c r="AL107" s="3">
        <v>0</v>
      </c>
      <c r="AM107" s="3">
        <v>0</v>
      </c>
      <c r="AN107" s="3">
        <v>0</v>
      </c>
      <c r="AO107" s="3">
        <v>21128420</v>
      </c>
      <c r="AP107" s="3">
        <v>21149540</v>
      </c>
      <c r="AQ107" s="3">
        <v>0</v>
      </c>
      <c r="AR107" s="3">
        <v>0</v>
      </c>
      <c r="AS107" s="3">
        <v>0</v>
      </c>
      <c r="AT107" s="3">
        <v>3325020</v>
      </c>
      <c r="AU107" s="3">
        <v>3638440</v>
      </c>
      <c r="AV107" s="3">
        <v>7133840</v>
      </c>
      <c r="AW107" s="3">
        <v>0</v>
      </c>
      <c r="AX107" s="3">
        <v>40920</v>
      </c>
      <c r="AY107" s="3">
        <v>205525</v>
      </c>
      <c r="AZ107" s="3">
        <v>0</v>
      </c>
      <c r="BA107" s="3">
        <v>33488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0</v>
      </c>
      <c r="BI107" s="3">
        <v>0</v>
      </c>
      <c r="BJ107" s="3">
        <v>0</v>
      </c>
      <c r="BK107" s="3">
        <v>0</v>
      </c>
      <c r="BL107" s="3">
        <v>0</v>
      </c>
      <c r="BM107" s="3">
        <v>0</v>
      </c>
      <c r="BN107" s="3">
        <v>0</v>
      </c>
      <c r="BO107" s="3">
        <v>0</v>
      </c>
      <c r="BP107" s="3">
        <v>0</v>
      </c>
      <c r="BQ107" s="3">
        <v>0</v>
      </c>
      <c r="BR107" s="3">
        <v>0</v>
      </c>
      <c r="BS107" s="3">
        <v>0</v>
      </c>
      <c r="BT107" s="3">
        <v>0</v>
      </c>
      <c r="BU107" s="3">
        <v>0</v>
      </c>
      <c r="BV107" s="3">
        <v>0</v>
      </c>
      <c r="BW107" s="3">
        <v>0</v>
      </c>
      <c r="BX107" s="3">
        <v>0</v>
      </c>
      <c r="BY107" s="3">
        <v>0</v>
      </c>
      <c r="BZ107" s="3">
        <v>0</v>
      </c>
      <c r="CA107" s="3">
        <v>0</v>
      </c>
      <c r="CB107" s="3">
        <v>0</v>
      </c>
      <c r="CC107" s="3">
        <v>0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20944015</v>
      </c>
      <c r="CP107" s="3">
        <v>0</v>
      </c>
      <c r="CQ107" s="3">
        <v>0</v>
      </c>
      <c r="CR107" s="3">
        <v>20944015</v>
      </c>
      <c r="CS107" s="3">
        <v>40920</v>
      </c>
      <c r="CT107" s="3">
        <v>6833242</v>
      </c>
      <c r="CU107" s="3">
        <v>-7133840</v>
      </c>
      <c r="CV107" s="3">
        <v>0</v>
      </c>
      <c r="CW107" s="3">
        <v>475</v>
      </c>
      <c r="CX107" s="3">
        <v>950</v>
      </c>
      <c r="CY107" s="3">
        <v>6.65</v>
      </c>
      <c r="CZ107" s="3">
        <v>6.65</v>
      </c>
      <c r="DA107" s="3">
        <v>7.3</v>
      </c>
      <c r="DB107" s="3">
        <v>1</v>
      </c>
      <c r="DC107" s="3">
        <v>0.6</v>
      </c>
      <c r="DD107" s="3">
        <v>475</v>
      </c>
      <c r="DE107" s="3">
        <v>950</v>
      </c>
      <c r="DF107" s="3">
        <v>6.65</v>
      </c>
      <c r="DG107" s="3">
        <v>6.65</v>
      </c>
      <c r="DH107" s="3">
        <v>7.3</v>
      </c>
      <c r="DI107" s="3">
        <v>1</v>
      </c>
      <c r="DJ107" s="3">
        <v>139277699.75</v>
      </c>
      <c r="DK107" s="3">
        <v>0</v>
      </c>
      <c r="DL107" s="3">
        <v>0</v>
      </c>
      <c r="DM107" s="3">
        <v>19437000</v>
      </c>
      <c r="DN107" s="3">
        <v>0</v>
      </c>
      <c r="DO107" s="3">
        <v>6833242</v>
      </c>
      <c r="DP107" s="3">
        <v>-7133840</v>
      </c>
      <c r="DQ107" s="3">
        <v>0</v>
      </c>
      <c r="DR107" s="3">
        <v>1256640.8999999999</v>
      </c>
      <c r="DS107" s="3">
        <v>5000</v>
      </c>
      <c r="DT107" s="3">
        <v>-6400115</v>
      </c>
      <c r="DU107" s="3">
        <v>0</v>
      </c>
      <c r="DV107" s="3">
        <v>0</v>
      </c>
      <c r="DW107" s="3">
        <v>352150.83</v>
      </c>
      <c r="DX107" s="3">
        <v>0</v>
      </c>
      <c r="DY107" s="3">
        <v>0</v>
      </c>
      <c r="DZ107" s="3">
        <v>0</v>
      </c>
      <c r="EA107" s="3">
        <v>0</v>
      </c>
      <c r="EB107" s="3">
        <v>0</v>
      </c>
      <c r="EC107" s="3">
        <v>326785</v>
      </c>
      <c r="ED107" s="3">
        <v>406940</v>
      </c>
      <c r="EE107" s="3">
        <v>-0.48</v>
      </c>
      <c r="EF107" s="3">
        <v>160761618</v>
      </c>
      <c r="EG107" s="3">
        <v>20944015</v>
      </c>
      <c r="EH107" s="3">
        <v>40920</v>
      </c>
      <c r="EI107" s="2">
        <v>205525</v>
      </c>
      <c r="EJ107" s="2">
        <v>20922895</v>
      </c>
      <c r="EK107" s="2" t="s">
        <v>173</v>
      </c>
      <c r="EL107" s="2" t="s">
        <v>155</v>
      </c>
    </row>
    <row r="108" spans="1:142">
      <c r="A108" s="2" t="s">
        <v>632</v>
      </c>
      <c r="B108" s="2" t="s">
        <v>633</v>
      </c>
      <c r="C108" s="2" t="s">
        <v>438</v>
      </c>
      <c r="D108" s="2" t="s">
        <v>439</v>
      </c>
      <c r="E108" s="2" t="s">
        <v>440</v>
      </c>
      <c r="F108" s="2" t="s">
        <v>441</v>
      </c>
      <c r="G108" s="2" t="s">
        <v>442</v>
      </c>
      <c r="H108" s="2" t="s">
        <v>443</v>
      </c>
      <c r="I108" s="2" t="s">
        <v>444</v>
      </c>
      <c r="J108" s="2" t="s">
        <v>445</v>
      </c>
      <c r="K108" s="2" t="s">
        <v>171</v>
      </c>
      <c r="L108" s="2">
        <v>1</v>
      </c>
      <c r="M108" s="3">
        <v>33</v>
      </c>
      <c r="N108" s="3">
        <v>11</v>
      </c>
      <c r="O108" s="3">
        <v>800</v>
      </c>
      <c r="P108" s="2" t="s">
        <v>446</v>
      </c>
      <c r="Q108" s="2" t="s">
        <v>152</v>
      </c>
      <c r="R108" s="3">
        <v>1000</v>
      </c>
      <c r="S108" s="2" t="s">
        <v>142</v>
      </c>
      <c r="T108" s="2" t="s">
        <v>633</v>
      </c>
      <c r="U108" s="2" t="s">
        <v>152</v>
      </c>
      <c r="V108" s="2" t="s">
        <v>152</v>
      </c>
      <c r="W108" s="3">
        <v>14846.28</v>
      </c>
      <c r="X108" s="3">
        <v>14756.54</v>
      </c>
      <c r="Y108" s="3">
        <v>14873.5</v>
      </c>
      <c r="Z108" s="3">
        <v>14783.51</v>
      </c>
      <c r="AA108" s="3">
        <v>0</v>
      </c>
      <c r="AB108" s="3">
        <v>0</v>
      </c>
      <c r="AC108" s="3">
        <v>0</v>
      </c>
      <c r="AD108" s="3">
        <v>0</v>
      </c>
      <c r="AE108" s="3">
        <v>383.71</v>
      </c>
      <c r="AF108" s="3">
        <v>381.43</v>
      </c>
      <c r="AG108" s="3">
        <v>1093.6199999999999</v>
      </c>
      <c r="AH108" s="3">
        <v>1089.6300000000001</v>
      </c>
      <c r="AI108" s="3">
        <v>11562.2</v>
      </c>
      <c r="AJ108" s="3">
        <v>11496.66</v>
      </c>
      <c r="AK108" s="3">
        <v>0</v>
      </c>
      <c r="AL108" s="3">
        <v>0</v>
      </c>
      <c r="AM108" s="3">
        <v>0</v>
      </c>
      <c r="AN108" s="3">
        <v>0</v>
      </c>
      <c r="AO108" s="3">
        <v>89740</v>
      </c>
      <c r="AP108" s="3">
        <v>89990</v>
      </c>
      <c r="AQ108" s="3">
        <v>0</v>
      </c>
      <c r="AR108" s="3">
        <v>0</v>
      </c>
      <c r="AS108" s="3">
        <v>0</v>
      </c>
      <c r="AT108" s="3">
        <v>2280</v>
      </c>
      <c r="AU108" s="3">
        <v>3990</v>
      </c>
      <c r="AV108" s="3">
        <v>50027</v>
      </c>
      <c r="AW108" s="3">
        <v>0</v>
      </c>
      <c r="AX108" s="3">
        <v>747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0</v>
      </c>
      <c r="BI108" s="3">
        <v>0</v>
      </c>
      <c r="BJ108" s="3">
        <v>0</v>
      </c>
      <c r="BK108" s="3">
        <v>0</v>
      </c>
      <c r="BL108" s="3">
        <v>0</v>
      </c>
      <c r="BM108" s="3">
        <v>0</v>
      </c>
      <c r="BN108" s="3">
        <v>0</v>
      </c>
      <c r="BO108" s="3">
        <v>0</v>
      </c>
      <c r="BP108" s="3">
        <v>0</v>
      </c>
      <c r="BQ108" s="3">
        <v>0</v>
      </c>
      <c r="BR108" s="3">
        <v>0</v>
      </c>
      <c r="BS108" s="3">
        <v>0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34009</v>
      </c>
      <c r="CJ108" s="3">
        <v>81.72</v>
      </c>
      <c r="CK108" s="3">
        <v>0</v>
      </c>
      <c r="CL108" s="3">
        <v>0</v>
      </c>
      <c r="CM108" s="3">
        <v>11132</v>
      </c>
      <c r="CN108" s="3">
        <v>4381</v>
      </c>
      <c r="CO108" s="3">
        <v>55981</v>
      </c>
      <c r="CP108" s="3">
        <v>0</v>
      </c>
      <c r="CQ108" s="3">
        <v>0</v>
      </c>
      <c r="CR108" s="3">
        <v>55981</v>
      </c>
      <c r="CS108" s="3">
        <v>665.28</v>
      </c>
      <c r="CT108" s="3">
        <v>6270</v>
      </c>
      <c r="CU108" s="3">
        <v>-50027</v>
      </c>
      <c r="CV108" s="3">
        <v>0</v>
      </c>
      <c r="CW108" s="3">
        <v>475</v>
      </c>
      <c r="CX108" s="3">
        <v>950</v>
      </c>
      <c r="CY108" s="3">
        <v>7.65</v>
      </c>
      <c r="CZ108" s="3">
        <v>7.65</v>
      </c>
      <c r="DA108" s="3">
        <v>7.3</v>
      </c>
      <c r="DB108" s="3">
        <v>1</v>
      </c>
      <c r="DC108" s="3">
        <v>0.6</v>
      </c>
      <c r="DD108" s="3">
        <v>475</v>
      </c>
      <c r="DE108" s="3">
        <v>950</v>
      </c>
      <c r="DF108" s="3">
        <v>7.65</v>
      </c>
      <c r="DG108" s="3">
        <v>7.65</v>
      </c>
      <c r="DH108" s="3">
        <v>7.3</v>
      </c>
      <c r="DI108" s="3">
        <v>1</v>
      </c>
      <c r="DJ108" s="3">
        <v>428254.65</v>
      </c>
      <c r="DK108" s="3">
        <v>0</v>
      </c>
      <c r="DL108" s="3">
        <v>0</v>
      </c>
      <c r="DM108" s="3">
        <v>316008</v>
      </c>
      <c r="DN108" s="3">
        <v>0</v>
      </c>
      <c r="DO108" s="3">
        <v>6270</v>
      </c>
      <c r="DP108" s="3">
        <v>-50027</v>
      </c>
      <c r="DQ108" s="3">
        <v>0</v>
      </c>
      <c r="DR108" s="3">
        <v>3358.86</v>
      </c>
      <c r="DS108" s="3">
        <v>2000</v>
      </c>
      <c r="DT108" s="3">
        <v>-27325.23</v>
      </c>
      <c r="DU108" s="3">
        <v>0</v>
      </c>
      <c r="DV108" s="3">
        <v>0</v>
      </c>
      <c r="DW108" s="3">
        <v>0</v>
      </c>
      <c r="DX108" s="3">
        <v>0</v>
      </c>
      <c r="DY108" s="3">
        <v>0</v>
      </c>
      <c r="DZ108" s="3">
        <v>22701.77</v>
      </c>
      <c r="EA108" s="3">
        <v>0</v>
      </c>
      <c r="EB108" s="3">
        <v>0</v>
      </c>
      <c r="EC108" s="3">
        <v>0</v>
      </c>
      <c r="ED108" s="3">
        <v>0</v>
      </c>
      <c r="EE108" s="3">
        <v>-0.28000000000000003</v>
      </c>
      <c r="EF108" s="3">
        <v>728566</v>
      </c>
      <c r="EG108" s="3">
        <v>55981</v>
      </c>
      <c r="EH108" s="3">
        <v>665.28</v>
      </c>
      <c r="EI108" s="2">
        <v>34009</v>
      </c>
      <c r="EJ108" s="2">
        <v>55731</v>
      </c>
      <c r="EK108" s="2" t="s">
        <v>154</v>
      </c>
      <c r="EL108" s="2" t="s">
        <v>162</v>
      </c>
    </row>
    <row r="109" spans="1:142">
      <c r="A109" s="2" t="s">
        <v>632</v>
      </c>
      <c r="B109" s="2" t="s">
        <v>633</v>
      </c>
      <c r="C109" s="2" t="s">
        <v>447</v>
      </c>
      <c r="D109" s="2" t="s">
        <v>448</v>
      </c>
      <c r="E109" s="2" t="s">
        <v>449</v>
      </c>
      <c r="F109" s="2" t="s">
        <v>450</v>
      </c>
      <c r="G109" s="2" t="s">
        <v>451</v>
      </c>
      <c r="H109" s="2" t="s">
        <v>452</v>
      </c>
      <c r="I109" s="2" t="s">
        <v>453</v>
      </c>
      <c r="J109" s="2" t="s">
        <v>452</v>
      </c>
      <c r="K109" s="2" t="s">
        <v>150</v>
      </c>
      <c r="L109" s="2">
        <v>2</v>
      </c>
      <c r="M109" s="3">
        <v>33</v>
      </c>
      <c r="N109" s="3">
        <v>33</v>
      </c>
      <c r="O109" s="3">
        <v>2100</v>
      </c>
      <c r="P109" s="2" t="s">
        <v>454</v>
      </c>
      <c r="Q109" s="2" t="s">
        <v>152</v>
      </c>
      <c r="R109" s="3">
        <v>1000</v>
      </c>
      <c r="S109" s="2" t="s">
        <v>142</v>
      </c>
      <c r="T109" s="2" t="s">
        <v>633</v>
      </c>
      <c r="U109" s="2" t="s">
        <v>152</v>
      </c>
      <c r="V109" s="2" t="s">
        <v>152</v>
      </c>
      <c r="W109" s="3">
        <v>89662.59</v>
      </c>
      <c r="X109" s="3">
        <v>88769.79</v>
      </c>
      <c r="Y109" s="3">
        <v>89695.2</v>
      </c>
      <c r="Z109" s="3">
        <v>88801.66</v>
      </c>
      <c r="AA109" s="3">
        <v>0</v>
      </c>
      <c r="AB109" s="3">
        <v>0</v>
      </c>
      <c r="AC109" s="3">
        <v>0</v>
      </c>
      <c r="AD109" s="3">
        <v>0</v>
      </c>
      <c r="AE109" s="3">
        <v>15472.76</v>
      </c>
      <c r="AF109" s="3">
        <v>15326.57</v>
      </c>
      <c r="AG109" s="3">
        <v>14351.13</v>
      </c>
      <c r="AH109" s="3">
        <v>14207.87</v>
      </c>
      <c r="AI109" s="3">
        <v>25859.48</v>
      </c>
      <c r="AJ109" s="3">
        <v>25628.89</v>
      </c>
      <c r="AK109" s="3">
        <v>0</v>
      </c>
      <c r="AL109" s="3">
        <v>0</v>
      </c>
      <c r="AM109" s="3">
        <v>0</v>
      </c>
      <c r="AN109" s="3">
        <v>0</v>
      </c>
      <c r="AO109" s="3">
        <v>892800</v>
      </c>
      <c r="AP109" s="3">
        <v>893540</v>
      </c>
      <c r="AQ109" s="3">
        <v>0</v>
      </c>
      <c r="AR109" s="3">
        <v>0</v>
      </c>
      <c r="AS109" s="3">
        <v>0</v>
      </c>
      <c r="AT109" s="3">
        <v>146190</v>
      </c>
      <c r="AU109" s="3">
        <v>143260</v>
      </c>
      <c r="AV109" s="3">
        <v>39344.5</v>
      </c>
      <c r="AW109" s="3">
        <v>0</v>
      </c>
      <c r="AX109" s="3">
        <v>1863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0</v>
      </c>
      <c r="BI109" s="3">
        <v>0</v>
      </c>
      <c r="BJ109" s="3">
        <v>0</v>
      </c>
      <c r="BK109" s="3">
        <v>0</v>
      </c>
      <c r="BL109" s="3">
        <v>0</v>
      </c>
      <c r="BM109" s="3">
        <v>0</v>
      </c>
      <c r="BN109" s="3">
        <v>0</v>
      </c>
      <c r="BO109" s="3">
        <v>0</v>
      </c>
      <c r="BP109" s="3">
        <v>0</v>
      </c>
      <c r="BQ109" s="3">
        <v>0</v>
      </c>
      <c r="BR109" s="3">
        <v>0</v>
      </c>
      <c r="BS109" s="3">
        <v>0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  <c r="BY109" s="3">
        <v>0</v>
      </c>
      <c r="BZ109" s="3">
        <v>0</v>
      </c>
      <c r="CA109" s="3">
        <v>0</v>
      </c>
      <c r="CB109" s="3">
        <v>0</v>
      </c>
      <c r="CC109" s="3">
        <v>0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573818</v>
      </c>
      <c r="CJ109" s="3">
        <v>798.94</v>
      </c>
      <c r="CK109" s="3">
        <v>0</v>
      </c>
      <c r="CL109" s="3">
        <v>0</v>
      </c>
      <c r="CM109" s="3">
        <v>143402</v>
      </c>
      <c r="CN109" s="3">
        <v>47843.5</v>
      </c>
      <c r="CO109" s="3">
        <v>319722</v>
      </c>
      <c r="CP109" s="3">
        <v>0</v>
      </c>
      <c r="CQ109" s="3">
        <v>0</v>
      </c>
      <c r="CR109" s="3">
        <v>319722</v>
      </c>
      <c r="CS109" s="3">
        <v>1680</v>
      </c>
      <c r="CT109" s="3">
        <v>289450</v>
      </c>
      <c r="CU109" s="3">
        <v>-39344.5</v>
      </c>
      <c r="CV109" s="3">
        <v>0</v>
      </c>
      <c r="CW109" s="3">
        <v>475</v>
      </c>
      <c r="CX109" s="3">
        <v>950</v>
      </c>
      <c r="CY109" s="3">
        <v>8</v>
      </c>
      <c r="CZ109" s="3">
        <v>8</v>
      </c>
      <c r="DA109" s="3">
        <v>7.3</v>
      </c>
      <c r="DB109" s="3">
        <v>1</v>
      </c>
      <c r="DC109" s="3">
        <v>0.6</v>
      </c>
      <c r="DD109" s="3">
        <v>475</v>
      </c>
      <c r="DE109" s="3">
        <v>950</v>
      </c>
      <c r="DF109" s="3">
        <v>8</v>
      </c>
      <c r="DG109" s="3">
        <v>8</v>
      </c>
      <c r="DH109" s="3">
        <v>7.3</v>
      </c>
      <c r="DI109" s="3">
        <v>1</v>
      </c>
      <c r="DJ109" s="3">
        <v>2557776</v>
      </c>
      <c r="DK109" s="3">
        <v>0</v>
      </c>
      <c r="DL109" s="3">
        <v>0</v>
      </c>
      <c r="DM109" s="3">
        <v>798000</v>
      </c>
      <c r="DN109" s="3">
        <v>0</v>
      </c>
      <c r="DO109" s="3">
        <v>289450</v>
      </c>
      <c r="DP109" s="3">
        <v>-39344.5</v>
      </c>
      <c r="DQ109" s="3">
        <v>0</v>
      </c>
      <c r="DR109" s="3">
        <v>19183.32</v>
      </c>
      <c r="DS109" s="3">
        <v>3500</v>
      </c>
      <c r="DT109" s="3">
        <v>2430856.77</v>
      </c>
      <c r="DU109" s="3">
        <v>0</v>
      </c>
      <c r="DV109" s="3">
        <v>0</v>
      </c>
      <c r="DW109" s="3">
        <v>0</v>
      </c>
      <c r="DX109" s="3">
        <v>0</v>
      </c>
      <c r="DY109" s="3">
        <v>0</v>
      </c>
      <c r="DZ109" s="3">
        <v>163452.63</v>
      </c>
      <c r="EA109" s="3">
        <v>0</v>
      </c>
      <c r="EB109" s="3">
        <v>0</v>
      </c>
      <c r="EC109" s="3">
        <v>1170589</v>
      </c>
      <c r="ED109" s="3">
        <v>1136159.6399999999</v>
      </c>
      <c r="EE109" s="3">
        <v>-0.09</v>
      </c>
      <c r="EF109" s="3">
        <v>6098766</v>
      </c>
      <c r="EG109" s="3">
        <v>319722</v>
      </c>
      <c r="EH109" s="3">
        <v>1064.06</v>
      </c>
      <c r="EI109" s="2">
        <v>573818</v>
      </c>
      <c r="EJ109" s="2">
        <v>318982</v>
      </c>
      <c r="EK109" s="2" t="s">
        <v>154</v>
      </c>
      <c r="EL109" s="2" t="s">
        <v>155</v>
      </c>
    </row>
    <row r="110" spans="1:142">
      <c r="A110" s="2" t="s">
        <v>632</v>
      </c>
      <c r="B110" s="2" t="s">
        <v>633</v>
      </c>
      <c r="C110" s="2" t="s">
        <v>455</v>
      </c>
      <c r="D110" s="2" t="s">
        <v>456</v>
      </c>
      <c r="E110" s="2" t="s">
        <v>457</v>
      </c>
      <c r="F110" s="2" t="s">
        <v>458</v>
      </c>
      <c r="G110" s="2" t="s">
        <v>459</v>
      </c>
      <c r="H110" s="2" t="s">
        <v>460</v>
      </c>
      <c r="I110" s="2" t="s">
        <v>460</v>
      </c>
      <c r="J110" s="2" t="s">
        <v>461</v>
      </c>
      <c r="K110" s="2" t="s">
        <v>171</v>
      </c>
      <c r="L110" s="2">
        <v>1</v>
      </c>
      <c r="M110" s="3">
        <v>33</v>
      </c>
      <c r="N110" s="3">
        <v>33</v>
      </c>
      <c r="O110" s="3">
        <v>2600</v>
      </c>
      <c r="P110" s="2" t="s">
        <v>462</v>
      </c>
      <c r="Q110" s="2" t="s">
        <v>152</v>
      </c>
      <c r="R110" s="3">
        <v>1000</v>
      </c>
      <c r="S110" s="2" t="s">
        <v>142</v>
      </c>
      <c r="T110" s="2" t="s">
        <v>633</v>
      </c>
      <c r="U110" s="2" t="s">
        <v>152</v>
      </c>
      <c r="V110" s="2" t="s">
        <v>152</v>
      </c>
      <c r="W110" s="3">
        <v>81058.69</v>
      </c>
      <c r="X110" s="3">
        <v>80622.44</v>
      </c>
      <c r="Y110" s="3">
        <v>81682.28</v>
      </c>
      <c r="Z110" s="3">
        <v>81241.72</v>
      </c>
      <c r="AA110" s="3">
        <v>19589.400000000001</v>
      </c>
      <c r="AB110" s="3">
        <v>19589.400000000001</v>
      </c>
      <c r="AC110" s="3">
        <v>0</v>
      </c>
      <c r="AD110" s="3">
        <v>0</v>
      </c>
      <c r="AE110" s="3">
        <v>15091.73</v>
      </c>
      <c r="AF110" s="3">
        <v>15004.68</v>
      </c>
      <c r="AG110" s="3">
        <v>15422.94</v>
      </c>
      <c r="AH110" s="3">
        <v>15325.54</v>
      </c>
      <c r="AI110" s="3">
        <v>31521.43</v>
      </c>
      <c r="AJ110" s="3">
        <v>31434.41</v>
      </c>
      <c r="AK110" s="3">
        <v>0</v>
      </c>
      <c r="AL110" s="3">
        <v>0</v>
      </c>
      <c r="AM110" s="3">
        <v>55.68</v>
      </c>
      <c r="AN110" s="3">
        <v>53.79</v>
      </c>
      <c r="AO110" s="3">
        <v>436250</v>
      </c>
      <c r="AP110" s="3">
        <v>440560</v>
      </c>
      <c r="AQ110" s="3">
        <v>0</v>
      </c>
      <c r="AR110" s="3">
        <v>0</v>
      </c>
      <c r="AS110" s="3">
        <v>1890</v>
      </c>
      <c r="AT110" s="3">
        <v>87050</v>
      </c>
      <c r="AU110" s="3">
        <v>97400</v>
      </c>
      <c r="AV110" s="3">
        <v>53077</v>
      </c>
      <c r="AW110" s="3">
        <v>0</v>
      </c>
      <c r="AX110" s="3">
        <v>1782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0</v>
      </c>
      <c r="BI110" s="3">
        <v>0</v>
      </c>
      <c r="BJ110" s="3">
        <v>0</v>
      </c>
      <c r="BK110" s="3">
        <v>0</v>
      </c>
      <c r="BL110" s="3">
        <v>0</v>
      </c>
      <c r="BM110" s="3">
        <v>0</v>
      </c>
      <c r="BN110" s="3">
        <v>0</v>
      </c>
      <c r="BO110" s="3">
        <v>0</v>
      </c>
      <c r="BP110" s="3">
        <v>0</v>
      </c>
      <c r="BQ110" s="3">
        <v>0</v>
      </c>
      <c r="BR110" s="3">
        <v>0</v>
      </c>
      <c r="BS110" s="3">
        <v>0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99012</v>
      </c>
      <c r="CJ110" s="3">
        <v>165.04</v>
      </c>
      <c r="CK110" s="3">
        <v>0</v>
      </c>
      <c r="CL110" s="3">
        <v>0</v>
      </c>
      <c r="CM110" s="3">
        <v>25457</v>
      </c>
      <c r="CN110" s="3">
        <v>8486</v>
      </c>
      <c r="CO110" s="3">
        <v>339658</v>
      </c>
      <c r="CP110" s="3">
        <v>0</v>
      </c>
      <c r="CQ110" s="3">
        <v>0</v>
      </c>
      <c r="CR110" s="3">
        <v>339658</v>
      </c>
      <c r="CS110" s="3">
        <v>2080</v>
      </c>
      <c r="CT110" s="3">
        <v>184450</v>
      </c>
      <c r="CU110" s="3">
        <v>-53077</v>
      </c>
      <c r="CV110" s="3">
        <v>0</v>
      </c>
      <c r="CW110" s="3">
        <v>475</v>
      </c>
      <c r="CX110" s="3">
        <v>950</v>
      </c>
      <c r="CY110" s="3">
        <v>7.15</v>
      </c>
      <c r="CZ110" s="3">
        <v>7.15</v>
      </c>
      <c r="DA110" s="3">
        <v>7.3</v>
      </c>
      <c r="DB110" s="3">
        <v>1</v>
      </c>
      <c r="DC110" s="3">
        <v>0.6</v>
      </c>
      <c r="DD110" s="3">
        <v>475</v>
      </c>
      <c r="DE110" s="3">
        <v>950</v>
      </c>
      <c r="DF110" s="3">
        <v>7.15</v>
      </c>
      <c r="DG110" s="3">
        <v>7.15</v>
      </c>
      <c r="DH110" s="3">
        <v>7.3</v>
      </c>
      <c r="DI110" s="3">
        <v>1</v>
      </c>
      <c r="DJ110" s="3">
        <v>2428554.7000000002</v>
      </c>
      <c r="DK110" s="3">
        <v>0</v>
      </c>
      <c r="DL110" s="3">
        <v>0</v>
      </c>
      <c r="DM110" s="3">
        <v>988000</v>
      </c>
      <c r="DN110" s="3">
        <v>0</v>
      </c>
      <c r="DO110" s="3">
        <v>184450</v>
      </c>
      <c r="DP110" s="3">
        <v>-53077</v>
      </c>
      <c r="DQ110" s="3">
        <v>0</v>
      </c>
      <c r="DR110" s="3">
        <v>20379.48</v>
      </c>
      <c r="DS110" s="3">
        <v>3500</v>
      </c>
      <c r="DT110" s="3">
        <v>3109.84</v>
      </c>
      <c r="DU110" s="3">
        <v>0</v>
      </c>
      <c r="DV110" s="3">
        <v>0</v>
      </c>
      <c r="DW110" s="3">
        <v>0</v>
      </c>
      <c r="DX110" s="3">
        <v>0</v>
      </c>
      <c r="DY110" s="3">
        <v>0</v>
      </c>
      <c r="DZ110" s="3">
        <v>56186.84</v>
      </c>
      <c r="EA110" s="3">
        <v>0</v>
      </c>
      <c r="EB110" s="3">
        <v>0</v>
      </c>
      <c r="EC110" s="3">
        <v>0</v>
      </c>
      <c r="ED110" s="3">
        <v>0</v>
      </c>
      <c r="EE110" s="3">
        <v>-0.02</v>
      </c>
      <c r="EF110" s="3">
        <v>3627994</v>
      </c>
      <c r="EG110" s="3">
        <v>341548</v>
      </c>
      <c r="EH110" s="3">
        <v>1616.96</v>
      </c>
      <c r="EI110" s="2">
        <v>99012</v>
      </c>
      <c r="EJ110" s="2">
        <v>337238</v>
      </c>
      <c r="EK110" s="2" t="s">
        <v>154</v>
      </c>
      <c r="EL110" s="2" t="s">
        <v>162</v>
      </c>
    </row>
    <row r="111" spans="1:142">
      <c r="A111" s="2" t="s">
        <v>632</v>
      </c>
      <c r="B111" s="2" t="s">
        <v>633</v>
      </c>
      <c r="C111" s="2" t="s">
        <v>474</v>
      </c>
      <c r="D111" s="2" t="s">
        <v>475</v>
      </c>
      <c r="E111" s="2" t="s">
        <v>476</v>
      </c>
      <c r="F111" s="2" t="s">
        <v>477</v>
      </c>
      <c r="G111" s="2" t="s">
        <v>478</v>
      </c>
      <c r="H111" s="2" t="s">
        <v>479</v>
      </c>
      <c r="I111" s="2" t="s">
        <v>479</v>
      </c>
      <c r="J111" s="2" t="s">
        <v>480</v>
      </c>
      <c r="K111" s="2" t="s">
        <v>150</v>
      </c>
      <c r="L111" s="2">
        <v>2</v>
      </c>
      <c r="M111" s="3">
        <v>33</v>
      </c>
      <c r="N111" s="3">
        <v>33</v>
      </c>
      <c r="O111" s="3">
        <v>3950</v>
      </c>
      <c r="P111" s="2" t="s">
        <v>481</v>
      </c>
      <c r="Q111" s="2" t="s">
        <v>152</v>
      </c>
      <c r="R111" s="3">
        <v>1000</v>
      </c>
      <c r="S111" s="2" t="s">
        <v>142</v>
      </c>
      <c r="T111" s="2" t="s">
        <v>633</v>
      </c>
      <c r="U111" s="2" t="s">
        <v>152</v>
      </c>
      <c r="V111" s="2" t="s">
        <v>152</v>
      </c>
      <c r="W111" s="3">
        <v>33432.300000000003</v>
      </c>
      <c r="X111" s="3">
        <v>31854.7</v>
      </c>
      <c r="Y111" s="3">
        <v>33573.699999999997</v>
      </c>
      <c r="Z111" s="3">
        <v>31990.2</v>
      </c>
      <c r="AA111" s="3">
        <v>0</v>
      </c>
      <c r="AB111" s="3">
        <v>0</v>
      </c>
      <c r="AC111" s="3">
        <v>0</v>
      </c>
      <c r="AD111" s="3">
        <v>0</v>
      </c>
      <c r="AE111" s="3">
        <v>5610.6</v>
      </c>
      <c r="AF111" s="3">
        <v>5352.8</v>
      </c>
      <c r="AG111" s="3">
        <v>5522.4</v>
      </c>
      <c r="AH111" s="3">
        <v>5264.5</v>
      </c>
      <c r="AI111" s="3">
        <v>7163.3</v>
      </c>
      <c r="AJ111" s="3">
        <v>6823.9</v>
      </c>
      <c r="AK111" s="3">
        <v>2528.1</v>
      </c>
      <c r="AL111" s="3">
        <v>2409.3000000000002</v>
      </c>
      <c r="AM111" s="3">
        <v>0</v>
      </c>
      <c r="AN111" s="3">
        <v>0</v>
      </c>
      <c r="AO111" s="3">
        <v>1577600</v>
      </c>
      <c r="AP111" s="3">
        <v>1583500</v>
      </c>
      <c r="AQ111" s="3">
        <v>0</v>
      </c>
      <c r="AR111" s="3">
        <v>0</v>
      </c>
      <c r="AS111" s="3">
        <v>0</v>
      </c>
      <c r="AT111" s="3">
        <v>257800</v>
      </c>
      <c r="AU111" s="3">
        <v>257900</v>
      </c>
      <c r="AV111" s="3">
        <v>254490</v>
      </c>
      <c r="AW111" s="3">
        <v>89521</v>
      </c>
      <c r="AX111" s="3">
        <v>3209.9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337933</v>
      </c>
      <c r="CJ111" s="3">
        <v>370.18</v>
      </c>
      <c r="CK111" s="3">
        <v>0</v>
      </c>
      <c r="CL111" s="3">
        <v>0</v>
      </c>
      <c r="CM111" s="3">
        <v>84910</v>
      </c>
      <c r="CN111" s="3">
        <v>29279</v>
      </c>
      <c r="CO111" s="3">
        <v>1245567</v>
      </c>
      <c r="CP111" s="3">
        <v>0</v>
      </c>
      <c r="CQ111" s="3">
        <v>0</v>
      </c>
      <c r="CR111" s="3">
        <v>1245567</v>
      </c>
      <c r="CS111" s="3">
        <v>3160</v>
      </c>
      <c r="CT111" s="3">
        <v>515700</v>
      </c>
      <c r="CU111" s="3">
        <v>-254490</v>
      </c>
      <c r="CV111" s="3">
        <v>-89521</v>
      </c>
      <c r="CW111" s="3">
        <v>475</v>
      </c>
      <c r="CX111" s="3">
        <v>950</v>
      </c>
      <c r="CY111" s="3">
        <v>8</v>
      </c>
      <c r="CZ111" s="3">
        <v>8</v>
      </c>
      <c r="DA111" s="3">
        <v>7.3</v>
      </c>
      <c r="DB111" s="3">
        <v>1</v>
      </c>
      <c r="DC111" s="3">
        <v>0.6</v>
      </c>
      <c r="DD111" s="3">
        <v>475</v>
      </c>
      <c r="DE111" s="3">
        <v>950</v>
      </c>
      <c r="DF111" s="3">
        <v>8</v>
      </c>
      <c r="DG111" s="3">
        <v>8</v>
      </c>
      <c r="DH111" s="3">
        <v>7.3</v>
      </c>
      <c r="DI111" s="3">
        <v>1</v>
      </c>
      <c r="DJ111" s="3">
        <v>9964536</v>
      </c>
      <c r="DK111" s="3">
        <v>0</v>
      </c>
      <c r="DL111" s="3">
        <v>0</v>
      </c>
      <c r="DM111" s="3">
        <v>1501000</v>
      </c>
      <c r="DN111" s="3">
        <v>0</v>
      </c>
      <c r="DO111" s="3">
        <v>515700</v>
      </c>
      <c r="DP111" s="3">
        <v>-254490</v>
      </c>
      <c r="DQ111" s="3">
        <v>-89521</v>
      </c>
      <c r="DR111" s="3">
        <v>74734.02</v>
      </c>
      <c r="DS111" s="3">
        <v>3500</v>
      </c>
      <c r="DT111" s="3">
        <v>-221421.53</v>
      </c>
      <c r="DU111" s="3">
        <v>0</v>
      </c>
      <c r="DV111" s="3">
        <v>0</v>
      </c>
      <c r="DW111" s="3">
        <v>0</v>
      </c>
      <c r="DX111" s="3">
        <v>0</v>
      </c>
      <c r="DY111" s="3">
        <v>0</v>
      </c>
      <c r="DZ111" s="3">
        <v>122589.47</v>
      </c>
      <c r="EA111" s="3">
        <v>0</v>
      </c>
      <c r="EB111" s="3">
        <v>0</v>
      </c>
      <c r="EC111" s="3">
        <v>0</v>
      </c>
      <c r="ED111" s="3">
        <v>0</v>
      </c>
      <c r="EE111" s="3">
        <v>-0.49</v>
      </c>
      <c r="EF111" s="3">
        <v>11838048</v>
      </c>
      <c r="EG111" s="3">
        <v>1245567</v>
      </c>
      <c r="EH111" s="3">
        <v>2839.7200000000003</v>
      </c>
      <c r="EI111" s="2">
        <v>337933</v>
      </c>
      <c r="EJ111" s="2">
        <v>1239667</v>
      </c>
      <c r="EK111" s="2" t="s">
        <v>154</v>
      </c>
      <c r="EL111" s="2" t="s">
        <v>162</v>
      </c>
    </row>
    <row r="112" spans="1:142">
      <c r="A112" s="2" t="s">
        <v>632</v>
      </c>
      <c r="B112" s="2" t="s">
        <v>633</v>
      </c>
      <c r="C112" s="2" t="s">
        <v>489</v>
      </c>
      <c r="D112" s="2" t="s">
        <v>456</v>
      </c>
      <c r="E112" s="2" t="s">
        <v>490</v>
      </c>
      <c r="F112" s="2" t="s">
        <v>491</v>
      </c>
      <c r="G112" s="2" t="s">
        <v>492</v>
      </c>
      <c r="H112" s="2" t="s">
        <v>479</v>
      </c>
      <c r="I112" s="2" t="s">
        <v>487</v>
      </c>
      <c r="J112" s="2" t="s">
        <v>487</v>
      </c>
      <c r="K112" s="2" t="s">
        <v>171</v>
      </c>
      <c r="L112" s="2">
        <v>1</v>
      </c>
      <c r="M112" s="3">
        <v>33</v>
      </c>
      <c r="N112" s="3">
        <v>33</v>
      </c>
      <c r="O112" s="3">
        <v>3500</v>
      </c>
      <c r="P112" s="2" t="s">
        <v>493</v>
      </c>
      <c r="Q112" s="2" t="s">
        <v>152</v>
      </c>
      <c r="R112" s="3">
        <v>1000</v>
      </c>
      <c r="S112" s="2" t="s">
        <v>142</v>
      </c>
      <c r="T112" s="2" t="s">
        <v>633</v>
      </c>
      <c r="U112" s="2" t="s">
        <v>152</v>
      </c>
      <c r="V112" s="2" t="s">
        <v>152</v>
      </c>
      <c r="W112" s="3">
        <v>114993.71</v>
      </c>
      <c r="X112" s="3">
        <v>114032.26</v>
      </c>
      <c r="Y112" s="3">
        <v>118153.45</v>
      </c>
      <c r="Z112" s="3">
        <v>117181.57</v>
      </c>
      <c r="AA112" s="3">
        <v>0</v>
      </c>
      <c r="AB112" s="3">
        <v>0</v>
      </c>
      <c r="AC112" s="3">
        <v>0</v>
      </c>
      <c r="AD112" s="3">
        <v>0</v>
      </c>
      <c r="AE112" s="3">
        <v>19317.650000000001</v>
      </c>
      <c r="AF112" s="3">
        <v>19163.25</v>
      </c>
      <c r="AG112" s="3">
        <v>21206.05</v>
      </c>
      <c r="AH112" s="3">
        <v>21024.639999999999</v>
      </c>
      <c r="AI112" s="3">
        <v>51415.040000000001</v>
      </c>
      <c r="AJ112" s="3">
        <v>51065.25</v>
      </c>
      <c r="AK112" s="3">
        <v>0</v>
      </c>
      <c r="AL112" s="3">
        <v>0</v>
      </c>
      <c r="AM112" s="3">
        <v>133.79</v>
      </c>
      <c r="AN112" s="3">
        <v>133.21</v>
      </c>
      <c r="AO112" s="3">
        <v>961450</v>
      </c>
      <c r="AP112" s="3">
        <v>971880</v>
      </c>
      <c r="AQ112" s="3">
        <v>0</v>
      </c>
      <c r="AR112" s="3">
        <v>0</v>
      </c>
      <c r="AS112" s="3">
        <v>580</v>
      </c>
      <c r="AT112" s="3">
        <v>154400</v>
      </c>
      <c r="AU112" s="3">
        <v>181410</v>
      </c>
      <c r="AV112" s="3">
        <v>317043</v>
      </c>
      <c r="AW112" s="3">
        <v>0</v>
      </c>
      <c r="AX112" s="3">
        <v>2703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0</v>
      </c>
      <c r="BI112" s="3">
        <v>0</v>
      </c>
      <c r="BJ112" s="3">
        <v>0</v>
      </c>
      <c r="BK112" s="3">
        <v>0</v>
      </c>
      <c r="BL112" s="3">
        <v>0</v>
      </c>
      <c r="BM112" s="3">
        <v>0</v>
      </c>
      <c r="BN112" s="3">
        <v>0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97317</v>
      </c>
      <c r="CJ112" s="3">
        <v>155.97</v>
      </c>
      <c r="CK112" s="3">
        <v>0</v>
      </c>
      <c r="CL112" s="3">
        <v>0</v>
      </c>
      <c r="CM112" s="3">
        <v>24544</v>
      </c>
      <c r="CN112" s="3">
        <v>8203</v>
      </c>
      <c r="CO112" s="3">
        <v>873983</v>
      </c>
      <c r="CP112" s="3">
        <v>0</v>
      </c>
      <c r="CQ112" s="3">
        <v>0</v>
      </c>
      <c r="CR112" s="3">
        <v>873983</v>
      </c>
      <c r="CS112" s="3">
        <v>2800</v>
      </c>
      <c r="CT112" s="3">
        <v>335810</v>
      </c>
      <c r="CU112" s="3">
        <v>-317043</v>
      </c>
      <c r="CV112" s="3">
        <v>0</v>
      </c>
      <c r="CW112" s="3">
        <v>475</v>
      </c>
      <c r="CX112" s="3">
        <v>950</v>
      </c>
      <c r="CY112" s="3">
        <v>7.15</v>
      </c>
      <c r="CZ112" s="3">
        <v>7.15</v>
      </c>
      <c r="DA112" s="3">
        <v>7.3</v>
      </c>
      <c r="DB112" s="3">
        <v>1</v>
      </c>
      <c r="DC112" s="3">
        <v>0.6</v>
      </c>
      <c r="DD112" s="3">
        <v>475</v>
      </c>
      <c r="DE112" s="3">
        <v>950</v>
      </c>
      <c r="DF112" s="3">
        <v>7.15</v>
      </c>
      <c r="DG112" s="3">
        <v>7.15</v>
      </c>
      <c r="DH112" s="3">
        <v>7.3</v>
      </c>
      <c r="DI112" s="3">
        <v>1</v>
      </c>
      <c r="DJ112" s="3">
        <v>6248978.4500000002</v>
      </c>
      <c r="DK112" s="3">
        <v>0</v>
      </c>
      <c r="DL112" s="3">
        <v>0</v>
      </c>
      <c r="DM112" s="3">
        <v>1330000</v>
      </c>
      <c r="DN112" s="3">
        <v>0</v>
      </c>
      <c r="DO112" s="3">
        <v>335810</v>
      </c>
      <c r="DP112" s="3">
        <v>-317043</v>
      </c>
      <c r="DQ112" s="3">
        <v>0</v>
      </c>
      <c r="DR112" s="3">
        <v>52438.98</v>
      </c>
      <c r="DS112" s="3">
        <v>3500</v>
      </c>
      <c r="DT112" s="3">
        <v>-271071.95</v>
      </c>
      <c r="DU112" s="3">
        <v>0</v>
      </c>
      <c r="DV112" s="3">
        <v>0</v>
      </c>
      <c r="DW112" s="3">
        <v>22720.49</v>
      </c>
      <c r="DX112" s="3">
        <v>0</v>
      </c>
      <c r="DY112" s="3">
        <v>0</v>
      </c>
      <c r="DZ112" s="3">
        <v>45971.05</v>
      </c>
      <c r="EA112" s="3">
        <v>0</v>
      </c>
      <c r="EB112" s="3">
        <v>0</v>
      </c>
      <c r="EC112" s="3">
        <v>0</v>
      </c>
      <c r="ED112" s="3">
        <v>0</v>
      </c>
      <c r="EE112" s="3">
        <v>0.03</v>
      </c>
      <c r="EF112" s="3">
        <v>7722376</v>
      </c>
      <c r="EG112" s="3">
        <v>874563</v>
      </c>
      <c r="EH112" s="3">
        <v>2547.0300000000002</v>
      </c>
      <c r="EI112" s="2">
        <v>97317</v>
      </c>
      <c r="EJ112" s="2">
        <v>864133</v>
      </c>
      <c r="EK112" s="2" t="s">
        <v>154</v>
      </c>
      <c r="EL112" s="2" t="s">
        <v>162</v>
      </c>
    </row>
    <row r="113" spans="1:142">
      <c r="A113" s="2" t="s">
        <v>632</v>
      </c>
      <c r="B113" s="2" t="s">
        <v>633</v>
      </c>
      <c r="C113" s="2" t="s">
        <v>494</v>
      </c>
      <c r="D113" s="2" t="s">
        <v>495</v>
      </c>
      <c r="E113" s="2" t="s">
        <v>496</v>
      </c>
      <c r="F113" s="2" t="s">
        <v>497</v>
      </c>
      <c r="G113" s="2" t="s">
        <v>498</v>
      </c>
      <c r="H113" s="2" t="s">
        <v>479</v>
      </c>
      <c r="I113" s="2" t="s">
        <v>487</v>
      </c>
      <c r="J113" s="2" t="s">
        <v>487</v>
      </c>
      <c r="K113" s="2" t="s">
        <v>171</v>
      </c>
      <c r="L113" s="2">
        <v>1</v>
      </c>
      <c r="M113" s="3">
        <v>33</v>
      </c>
      <c r="N113" s="3">
        <v>33</v>
      </c>
      <c r="O113" s="3">
        <v>4450</v>
      </c>
      <c r="P113" s="2" t="s">
        <v>499</v>
      </c>
      <c r="Q113" s="2" t="s">
        <v>152</v>
      </c>
      <c r="R113" s="3">
        <v>1000</v>
      </c>
      <c r="S113" s="2" t="s">
        <v>142</v>
      </c>
      <c r="T113" s="2" t="s">
        <v>633</v>
      </c>
      <c r="U113" s="2" t="s">
        <v>152</v>
      </c>
      <c r="V113" s="2" t="s">
        <v>152</v>
      </c>
      <c r="W113" s="3">
        <v>159818</v>
      </c>
      <c r="X113" s="3">
        <v>158266.21</v>
      </c>
      <c r="Y113" s="3">
        <v>161828.06</v>
      </c>
      <c r="Z113" s="3">
        <v>160263.93</v>
      </c>
      <c r="AA113" s="3">
        <v>0</v>
      </c>
      <c r="AB113" s="3">
        <v>0</v>
      </c>
      <c r="AC113" s="3">
        <v>0</v>
      </c>
      <c r="AD113" s="3">
        <v>0</v>
      </c>
      <c r="AE113" s="3">
        <v>27076.02</v>
      </c>
      <c r="AF113" s="3">
        <v>26825.39</v>
      </c>
      <c r="AG113" s="3">
        <v>28601.17</v>
      </c>
      <c r="AH113" s="3">
        <v>28308.9</v>
      </c>
      <c r="AI113" s="3">
        <v>59516.08</v>
      </c>
      <c r="AJ113" s="3">
        <v>59043.17</v>
      </c>
      <c r="AK113" s="3">
        <v>0</v>
      </c>
      <c r="AL113" s="3">
        <v>0</v>
      </c>
      <c r="AM113" s="3">
        <v>129.94999999999999</v>
      </c>
      <c r="AN113" s="3">
        <v>129.94</v>
      </c>
      <c r="AO113" s="3">
        <v>1551790</v>
      </c>
      <c r="AP113" s="3">
        <v>1564130</v>
      </c>
      <c r="AQ113" s="3">
        <v>0</v>
      </c>
      <c r="AR113" s="3">
        <v>0</v>
      </c>
      <c r="AS113" s="3">
        <v>10</v>
      </c>
      <c r="AT113" s="3">
        <v>250630</v>
      </c>
      <c r="AU113" s="3">
        <v>292270</v>
      </c>
      <c r="AV113" s="3">
        <v>309898</v>
      </c>
      <c r="AW113" s="3">
        <v>0</v>
      </c>
      <c r="AX113" s="3">
        <v>3630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0</v>
      </c>
      <c r="BI113" s="3">
        <v>0</v>
      </c>
      <c r="BJ113" s="3">
        <v>0</v>
      </c>
      <c r="BK113" s="3">
        <v>0</v>
      </c>
      <c r="BL113" s="3">
        <v>0</v>
      </c>
      <c r="BM113" s="3">
        <v>0</v>
      </c>
      <c r="BN113" s="3">
        <v>0</v>
      </c>
      <c r="BO113" s="3">
        <v>0</v>
      </c>
      <c r="BP113" s="3">
        <v>0</v>
      </c>
      <c r="BQ113" s="3">
        <v>0</v>
      </c>
      <c r="BR113" s="3">
        <v>0</v>
      </c>
      <c r="BS113" s="3">
        <v>0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479437</v>
      </c>
      <c r="CJ113" s="3">
        <v>228</v>
      </c>
      <c r="CK113" s="3">
        <v>0</v>
      </c>
      <c r="CL113" s="3">
        <v>0</v>
      </c>
      <c r="CM113" s="3">
        <v>122194</v>
      </c>
      <c r="CN113" s="3">
        <v>40818</v>
      </c>
      <c r="CO113" s="3">
        <v>1084683</v>
      </c>
      <c r="CP113" s="3">
        <v>0</v>
      </c>
      <c r="CQ113" s="3">
        <v>0</v>
      </c>
      <c r="CR113" s="3">
        <v>1084683</v>
      </c>
      <c r="CS113" s="3">
        <v>3560</v>
      </c>
      <c r="CT113" s="3">
        <v>542900</v>
      </c>
      <c r="CU113" s="3">
        <v>-309898</v>
      </c>
      <c r="CV113" s="3">
        <v>0</v>
      </c>
      <c r="CW113" s="3">
        <v>475</v>
      </c>
      <c r="CX113" s="3">
        <v>950</v>
      </c>
      <c r="CY113" s="3">
        <v>7.15</v>
      </c>
      <c r="CZ113" s="3">
        <v>7.15</v>
      </c>
      <c r="DA113" s="3">
        <v>7.3</v>
      </c>
      <c r="DB113" s="3">
        <v>1</v>
      </c>
      <c r="DC113" s="3">
        <v>0.6</v>
      </c>
      <c r="DD113" s="3">
        <v>475</v>
      </c>
      <c r="DE113" s="3">
        <v>950</v>
      </c>
      <c r="DF113" s="3">
        <v>7.15</v>
      </c>
      <c r="DG113" s="3">
        <v>7.15</v>
      </c>
      <c r="DH113" s="3">
        <v>7.3</v>
      </c>
      <c r="DI113" s="3">
        <v>1</v>
      </c>
      <c r="DJ113" s="3">
        <v>7755483.4500000002</v>
      </c>
      <c r="DK113" s="3">
        <v>0</v>
      </c>
      <c r="DL113" s="3">
        <v>0</v>
      </c>
      <c r="DM113" s="3">
        <v>1691000</v>
      </c>
      <c r="DN113" s="3">
        <v>0</v>
      </c>
      <c r="DO113" s="3">
        <v>542900</v>
      </c>
      <c r="DP113" s="3">
        <v>-309898</v>
      </c>
      <c r="DQ113" s="3">
        <v>0</v>
      </c>
      <c r="DR113" s="3">
        <v>65080.98</v>
      </c>
      <c r="DS113" s="3">
        <v>3500</v>
      </c>
      <c r="DT113" s="3">
        <v>1701895.05</v>
      </c>
      <c r="DU113" s="3">
        <v>0</v>
      </c>
      <c r="DV113" s="3">
        <v>0</v>
      </c>
      <c r="DW113" s="3">
        <v>0</v>
      </c>
      <c r="DX113" s="3">
        <v>0</v>
      </c>
      <c r="DY113" s="3">
        <v>0</v>
      </c>
      <c r="DZ113" s="3">
        <v>204315.79</v>
      </c>
      <c r="EA113" s="3">
        <v>0</v>
      </c>
      <c r="EB113" s="3">
        <v>0</v>
      </c>
      <c r="EC113" s="3">
        <v>858192</v>
      </c>
      <c r="ED113" s="3">
        <v>949285.26</v>
      </c>
      <c r="EE113" s="3">
        <v>-0.48</v>
      </c>
      <c r="EF113" s="3">
        <v>11759859</v>
      </c>
      <c r="EG113" s="3">
        <v>1084693</v>
      </c>
      <c r="EH113" s="3">
        <v>3402</v>
      </c>
      <c r="EI113" s="2">
        <v>479437</v>
      </c>
      <c r="EJ113" s="2">
        <v>1072353</v>
      </c>
      <c r="EK113" s="2" t="s">
        <v>154</v>
      </c>
      <c r="EL113" s="2" t="s">
        <v>155</v>
      </c>
    </row>
    <row r="114" spans="1:142">
      <c r="A114" s="2" t="s">
        <v>632</v>
      </c>
      <c r="B114" s="2" t="s">
        <v>633</v>
      </c>
      <c r="C114" s="2" t="s">
        <v>500</v>
      </c>
      <c r="D114" s="2" t="s">
        <v>501</v>
      </c>
      <c r="E114" s="2" t="s">
        <v>502</v>
      </c>
      <c r="F114" s="2" t="s">
        <v>503</v>
      </c>
      <c r="G114" s="2" t="s">
        <v>498</v>
      </c>
      <c r="H114" s="2" t="s">
        <v>504</v>
      </c>
      <c r="I114" s="2" t="s">
        <v>505</v>
      </c>
      <c r="J114" s="2" t="s">
        <v>505</v>
      </c>
      <c r="K114" s="2" t="s">
        <v>171</v>
      </c>
      <c r="L114" s="2">
        <v>1</v>
      </c>
      <c r="M114" s="3">
        <v>33</v>
      </c>
      <c r="N114" s="3">
        <v>33</v>
      </c>
      <c r="O114" s="3">
        <v>2850</v>
      </c>
      <c r="P114" s="2" t="s">
        <v>506</v>
      </c>
      <c r="Q114" s="2" t="s">
        <v>152</v>
      </c>
      <c r="R114" s="3">
        <v>1000</v>
      </c>
      <c r="S114" s="2" t="s">
        <v>142</v>
      </c>
      <c r="T114" s="2" t="s">
        <v>633</v>
      </c>
      <c r="U114" s="2" t="s">
        <v>152</v>
      </c>
      <c r="V114" s="2" t="s">
        <v>152</v>
      </c>
      <c r="W114" s="3">
        <v>76228.19</v>
      </c>
      <c r="X114" s="3">
        <v>75446.240000000005</v>
      </c>
      <c r="Y114" s="3">
        <v>77114.63</v>
      </c>
      <c r="Z114" s="3">
        <v>76332.38</v>
      </c>
      <c r="AA114" s="3">
        <v>0</v>
      </c>
      <c r="AB114" s="3">
        <v>0</v>
      </c>
      <c r="AC114" s="3">
        <v>0</v>
      </c>
      <c r="AD114" s="3">
        <v>0</v>
      </c>
      <c r="AE114" s="3">
        <v>16889.03</v>
      </c>
      <c r="AF114" s="3">
        <v>16712.32</v>
      </c>
      <c r="AG114" s="3">
        <v>14403.5</v>
      </c>
      <c r="AH114" s="3">
        <v>14259.33</v>
      </c>
      <c r="AI114" s="3">
        <v>17941.400000000001</v>
      </c>
      <c r="AJ114" s="3">
        <v>17841.48</v>
      </c>
      <c r="AK114" s="3">
        <v>0</v>
      </c>
      <c r="AL114" s="3">
        <v>0</v>
      </c>
      <c r="AM114" s="3">
        <v>1335.91</v>
      </c>
      <c r="AN114" s="3">
        <v>1329.37</v>
      </c>
      <c r="AO114" s="3">
        <v>781950</v>
      </c>
      <c r="AP114" s="3">
        <v>782250</v>
      </c>
      <c r="AQ114" s="3">
        <v>0</v>
      </c>
      <c r="AR114" s="3">
        <v>0</v>
      </c>
      <c r="AS114" s="3">
        <v>6540</v>
      </c>
      <c r="AT114" s="3">
        <v>176710</v>
      </c>
      <c r="AU114" s="3">
        <v>144170</v>
      </c>
      <c r="AV114" s="3">
        <v>64845</v>
      </c>
      <c r="AW114" s="3">
        <v>0</v>
      </c>
      <c r="AX114" s="3">
        <v>2634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>
        <v>0</v>
      </c>
      <c r="BU114" s="3">
        <v>0</v>
      </c>
      <c r="BV114" s="3">
        <v>0</v>
      </c>
      <c r="BW114" s="3">
        <v>0</v>
      </c>
      <c r="BX114" s="3">
        <v>0</v>
      </c>
      <c r="BY114" s="3">
        <v>0</v>
      </c>
      <c r="BZ114" s="3">
        <v>0</v>
      </c>
      <c r="CA114" s="3">
        <v>0</v>
      </c>
      <c r="CB114" s="3">
        <v>0</v>
      </c>
      <c r="CC114" s="3">
        <v>0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98731</v>
      </c>
      <c r="CJ114" s="3">
        <v>146.13999999999999</v>
      </c>
      <c r="CK114" s="3">
        <v>0</v>
      </c>
      <c r="CL114" s="3">
        <v>0</v>
      </c>
      <c r="CM114" s="3">
        <v>26306</v>
      </c>
      <c r="CN114" s="3">
        <v>8769</v>
      </c>
      <c r="CO114" s="3">
        <v>676979</v>
      </c>
      <c r="CP114" s="3">
        <v>0</v>
      </c>
      <c r="CQ114" s="3">
        <v>0</v>
      </c>
      <c r="CR114" s="3">
        <v>676979</v>
      </c>
      <c r="CS114" s="3">
        <v>2487.86</v>
      </c>
      <c r="CT114" s="3">
        <v>320880</v>
      </c>
      <c r="CU114" s="3">
        <v>-64845</v>
      </c>
      <c r="CV114" s="3">
        <v>0</v>
      </c>
      <c r="CW114" s="3">
        <v>475</v>
      </c>
      <c r="CX114" s="3">
        <v>950</v>
      </c>
      <c r="CY114" s="3">
        <v>7.15</v>
      </c>
      <c r="CZ114" s="3">
        <v>7.15</v>
      </c>
      <c r="DA114" s="3">
        <v>7.3</v>
      </c>
      <c r="DB114" s="3">
        <v>1</v>
      </c>
      <c r="DC114" s="3">
        <v>0.6</v>
      </c>
      <c r="DD114" s="3">
        <v>475</v>
      </c>
      <c r="DE114" s="3">
        <v>950</v>
      </c>
      <c r="DF114" s="3">
        <v>7.15</v>
      </c>
      <c r="DG114" s="3">
        <v>7.15</v>
      </c>
      <c r="DH114" s="3">
        <v>7.3</v>
      </c>
      <c r="DI114" s="3">
        <v>1</v>
      </c>
      <c r="DJ114" s="3">
        <v>4840399.8499999996</v>
      </c>
      <c r="DK114" s="3">
        <v>0</v>
      </c>
      <c r="DL114" s="3">
        <v>0</v>
      </c>
      <c r="DM114" s="3">
        <v>1181733.5</v>
      </c>
      <c r="DN114" s="3">
        <v>0</v>
      </c>
      <c r="DO114" s="3">
        <v>320880</v>
      </c>
      <c r="DP114" s="3">
        <v>-64845</v>
      </c>
      <c r="DQ114" s="3">
        <v>0</v>
      </c>
      <c r="DR114" s="3">
        <v>40618.74</v>
      </c>
      <c r="DS114" s="3">
        <v>3500</v>
      </c>
      <c r="DT114" s="3">
        <v>349459.43</v>
      </c>
      <c r="DU114" s="3">
        <v>0</v>
      </c>
      <c r="DV114" s="3">
        <v>0</v>
      </c>
      <c r="DW114" s="3">
        <v>0</v>
      </c>
      <c r="DX114" s="3">
        <v>0</v>
      </c>
      <c r="DY114" s="3">
        <v>0</v>
      </c>
      <c r="DZ114" s="3">
        <v>42089.05</v>
      </c>
      <c r="EA114" s="3">
        <v>0</v>
      </c>
      <c r="EB114" s="3">
        <v>0</v>
      </c>
      <c r="EC114" s="3">
        <v>176728</v>
      </c>
      <c r="ED114" s="3">
        <v>195487.38</v>
      </c>
      <c r="EE114" s="3">
        <v>0.48</v>
      </c>
      <c r="EF114" s="3">
        <v>6736592</v>
      </c>
      <c r="EG114" s="3">
        <v>683519</v>
      </c>
      <c r="EH114" s="3">
        <v>2487.86</v>
      </c>
      <c r="EI114" s="2">
        <v>98731</v>
      </c>
      <c r="EJ114" s="2">
        <v>683219</v>
      </c>
      <c r="EK114" s="2" t="s">
        <v>154</v>
      </c>
      <c r="EL114" s="2" t="s">
        <v>155</v>
      </c>
    </row>
    <row r="115" spans="1:142">
      <c r="A115" s="2" t="s">
        <v>632</v>
      </c>
      <c r="B115" s="2" t="s">
        <v>633</v>
      </c>
      <c r="C115" s="2" t="s">
        <v>507</v>
      </c>
      <c r="D115" s="2" t="s">
        <v>508</v>
      </c>
      <c r="E115" s="2" t="s">
        <v>509</v>
      </c>
      <c r="F115" s="2" t="s">
        <v>510</v>
      </c>
      <c r="G115" s="2" t="s">
        <v>511</v>
      </c>
      <c r="H115" s="2" t="s">
        <v>479</v>
      </c>
      <c r="I115" s="2" t="s">
        <v>512</v>
      </c>
      <c r="J115" s="2" t="s">
        <v>513</v>
      </c>
      <c r="K115" s="2" t="s">
        <v>171</v>
      </c>
      <c r="L115" s="2">
        <v>1</v>
      </c>
      <c r="M115" s="3">
        <v>132</v>
      </c>
      <c r="N115" s="3">
        <v>132</v>
      </c>
      <c r="O115" s="3">
        <v>35000</v>
      </c>
      <c r="P115" s="2" t="s">
        <v>514</v>
      </c>
      <c r="Q115" s="2" t="s">
        <v>152</v>
      </c>
      <c r="R115" s="3">
        <v>1000</v>
      </c>
      <c r="S115" s="2" t="s">
        <v>142</v>
      </c>
      <c r="T115" s="2" t="s">
        <v>633</v>
      </c>
      <c r="U115" s="2" t="s">
        <v>152</v>
      </c>
      <c r="V115" s="2" t="s">
        <v>152</v>
      </c>
      <c r="W115" s="3">
        <v>624311.4</v>
      </c>
      <c r="X115" s="3">
        <v>605746.4</v>
      </c>
      <c r="Y115" s="3">
        <v>628011.6</v>
      </c>
      <c r="Z115" s="3">
        <v>609403.4</v>
      </c>
      <c r="AA115" s="3">
        <v>0</v>
      </c>
      <c r="AB115" s="3">
        <v>0</v>
      </c>
      <c r="AC115" s="3">
        <v>0</v>
      </c>
      <c r="AD115" s="3">
        <v>0</v>
      </c>
      <c r="AE115" s="3">
        <v>105783.4</v>
      </c>
      <c r="AF115" s="3">
        <v>102674.8</v>
      </c>
      <c r="AG115" s="3">
        <v>108471.6</v>
      </c>
      <c r="AH115" s="3">
        <v>105281.2</v>
      </c>
      <c r="AI115" s="3">
        <v>147508.79999999999</v>
      </c>
      <c r="AJ115" s="3">
        <v>143033</v>
      </c>
      <c r="AK115" s="3">
        <v>50294.8</v>
      </c>
      <c r="AL115" s="3">
        <v>48777.8</v>
      </c>
      <c r="AM115" s="3">
        <v>0</v>
      </c>
      <c r="AN115" s="3">
        <v>0</v>
      </c>
      <c r="AO115" s="3">
        <v>18565000</v>
      </c>
      <c r="AP115" s="3">
        <v>18608200</v>
      </c>
      <c r="AQ115" s="3">
        <v>0</v>
      </c>
      <c r="AR115" s="3">
        <v>0</v>
      </c>
      <c r="AS115" s="3">
        <v>0</v>
      </c>
      <c r="AT115" s="3">
        <v>3108600</v>
      </c>
      <c r="AU115" s="3">
        <v>3190400</v>
      </c>
      <c r="AV115" s="3">
        <v>4470787</v>
      </c>
      <c r="AW115" s="3">
        <v>1517000</v>
      </c>
      <c r="AX115" s="3">
        <v>30894.799999999999</v>
      </c>
      <c r="AY115" s="3">
        <v>1066213</v>
      </c>
      <c r="AZ115" s="3">
        <v>0</v>
      </c>
      <c r="BA115" s="3">
        <v>346483</v>
      </c>
      <c r="BB115" s="3">
        <v>0</v>
      </c>
      <c r="BC115" s="3">
        <v>5013</v>
      </c>
      <c r="BD115" s="3">
        <v>0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0</v>
      </c>
      <c r="BK115" s="3">
        <v>0</v>
      </c>
      <c r="BL115" s="3">
        <v>0</v>
      </c>
      <c r="BM115" s="3">
        <v>0</v>
      </c>
      <c r="BN115" s="3">
        <v>0</v>
      </c>
      <c r="BO115" s="3">
        <v>0</v>
      </c>
      <c r="BP115" s="3">
        <v>0</v>
      </c>
      <c r="BQ115" s="3">
        <v>0</v>
      </c>
      <c r="BR115" s="3">
        <v>0</v>
      </c>
      <c r="BS115" s="3">
        <v>0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17541987</v>
      </c>
      <c r="CP115" s="3">
        <v>0</v>
      </c>
      <c r="CQ115" s="3">
        <v>0</v>
      </c>
      <c r="CR115" s="3">
        <v>17541987</v>
      </c>
      <c r="CS115" s="3">
        <v>30894.799999999999</v>
      </c>
      <c r="CT115" s="3">
        <v>5637612</v>
      </c>
      <c r="CU115" s="3">
        <v>-4470787</v>
      </c>
      <c r="CV115" s="3">
        <v>-1517000</v>
      </c>
      <c r="CW115" s="3">
        <v>475</v>
      </c>
      <c r="CX115" s="3">
        <v>950</v>
      </c>
      <c r="CY115" s="3">
        <v>6.65</v>
      </c>
      <c r="CZ115" s="3">
        <v>6.65</v>
      </c>
      <c r="DA115" s="3">
        <v>7.3</v>
      </c>
      <c r="DB115" s="3">
        <v>1</v>
      </c>
      <c r="DC115" s="3">
        <v>0.6</v>
      </c>
      <c r="DD115" s="3">
        <v>475</v>
      </c>
      <c r="DE115" s="3">
        <v>950</v>
      </c>
      <c r="DF115" s="3">
        <v>6.65</v>
      </c>
      <c r="DG115" s="3">
        <v>6.65</v>
      </c>
      <c r="DH115" s="3">
        <v>7.3</v>
      </c>
      <c r="DI115" s="3">
        <v>1</v>
      </c>
      <c r="DJ115" s="3">
        <v>116654213.55</v>
      </c>
      <c r="DK115" s="3">
        <v>0</v>
      </c>
      <c r="DL115" s="3">
        <v>0</v>
      </c>
      <c r="DM115" s="3">
        <v>14675030</v>
      </c>
      <c r="DN115" s="3">
        <v>0</v>
      </c>
      <c r="DO115" s="3">
        <v>5637612</v>
      </c>
      <c r="DP115" s="3">
        <v>-4470787</v>
      </c>
      <c r="DQ115" s="3">
        <v>-1517000</v>
      </c>
      <c r="DR115" s="3">
        <v>1052519.22</v>
      </c>
      <c r="DS115" s="3">
        <v>5000</v>
      </c>
      <c r="DT115" s="3">
        <v>-2181406</v>
      </c>
      <c r="DU115" s="3">
        <v>0</v>
      </c>
      <c r="DV115" s="3">
        <v>0</v>
      </c>
      <c r="DW115" s="3">
        <v>0</v>
      </c>
      <c r="DX115" s="3">
        <v>0</v>
      </c>
      <c r="DY115" s="3">
        <v>0</v>
      </c>
      <c r="DZ115" s="3">
        <v>0</v>
      </c>
      <c r="EA115" s="3">
        <v>0</v>
      </c>
      <c r="EB115" s="3">
        <v>0</v>
      </c>
      <c r="EC115" s="3">
        <v>1695279</v>
      </c>
      <c r="ED115" s="3">
        <v>2111102</v>
      </c>
      <c r="EE115" s="3">
        <v>0.23</v>
      </c>
      <c r="EF115" s="3">
        <v>135842969</v>
      </c>
      <c r="EG115" s="3">
        <v>17541987</v>
      </c>
      <c r="EH115" s="3">
        <v>30894.799999999999</v>
      </c>
      <c r="EI115" s="2">
        <v>1066213</v>
      </c>
      <c r="EJ115" s="2">
        <v>17498787</v>
      </c>
      <c r="EK115" s="2" t="s">
        <v>173</v>
      </c>
      <c r="EL115" s="2" t="s">
        <v>155</v>
      </c>
    </row>
    <row r="116" spans="1:142">
      <c r="A116" s="2" t="s">
        <v>632</v>
      </c>
      <c r="B116" s="2" t="s">
        <v>633</v>
      </c>
      <c r="C116" s="2" t="s">
        <v>515</v>
      </c>
      <c r="D116" s="2" t="s">
        <v>516</v>
      </c>
      <c r="E116" s="2" t="s">
        <v>517</v>
      </c>
      <c r="F116" s="2" t="s">
        <v>518</v>
      </c>
      <c r="G116" s="2" t="s">
        <v>519</v>
      </c>
      <c r="H116" s="2" t="s">
        <v>460</v>
      </c>
      <c r="I116" s="2" t="s">
        <v>520</v>
      </c>
      <c r="J116" s="2" t="s">
        <v>521</v>
      </c>
      <c r="K116" s="2" t="s">
        <v>171</v>
      </c>
      <c r="L116" s="2">
        <v>1</v>
      </c>
      <c r="M116" s="3">
        <v>33</v>
      </c>
      <c r="N116" s="3">
        <v>33</v>
      </c>
      <c r="O116" s="3">
        <v>3600</v>
      </c>
      <c r="P116" s="2" t="s">
        <v>522</v>
      </c>
      <c r="Q116" s="2" t="s">
        <v>152</v>
      </c>
      <c r="R116" s="3">
        <v>1000</v>
      </c>
      <c r="S116" s="2" t="s">
        <v>142</v>
      </c>
      <c r="T116" s="2" t="s">
        <v>633</v>
      </c>
      <c r="U116" s="2" t="s">
        <v>152</v>
      </c>
      <c r="V116" s="2" t="s">
        <v>152</v>
      </c>
      <c r="W116" s="3">
        <v>183602.2</v>
      </c>
      <c r="X116" s="3">
        <v>181806.21</v>
      </c>
      <c r="Y116" s="3">
        <v>186334.57</v>
      </c>
      <c r="Z116" s="3">
        <v>184536.25</v>
      </c>
      <c r="AA116" s="3">
        <v>0</v>
      </c>
      <c r="AB116" s="3">
        <v>0</v>
      </c>
      <c r="AC116" s="3">
        <v>0</v>
      </c>
      <c r="AD116" s="3">
        <v>0</v>
      </c>
      <c r="AE116" s="3">
        <v>30694.06</v>
      </c>
      <c r="AF116" s="3">
        <v>30401.59</v>
      </c>
      <c r="AG116" s="3">
        <v>31467.84</v>
      </c>
      <c r="AH116" s="3">
        <v>31167.03</v>
      </c>
      <c r="AI116" s="3">
        <v>71374.37</v>
      </c>
      <c r="AJ116" s="3">
        <v>70776.75</v>
      </c>
      <c r="AK116" s="3">
        <v>0</v>
      </c>
      <c r="AL116" s="3">
        <v>0</v>
      </c>
      <c r="AM116" s="3">
        <v>0</v>
      </c>
      <c r="AN116" s="3">
        <v>0</v>
      </c>
      <c r="AO116" s="3">
        <v>1795990</v>
      </c>
      <c r="AP116" s="3">
        <v>1798320</v>
      </c>
      <c r="AQ116" s="3">
        <v>0</v>
      </c>
      <c r="AR116" s="3">
        <v>0</v>
      </c>
      <c r="AS116" s="3">
        <v>0</v>
      </c>
      <c r="AT116" s="3">
        <v>292470</v>
      </c>
      <c r="AU116" s="3">
        <v>300810</v>
      </c>
      <c r="AV116" s="3">
        <v>593700</v>
      </c>
      <c r="AW116" s="3">
        <v>0</v>
      </c>
      <c r="AX116" s="3">
        <v>2928</v>
      </c>
      <c r="AY116" s="3">
        <v>145870</v>
      </c>
      <c r="AZ116" s="3">
        <v>0</v>
      </c>
      <c r="BA116" s="3">
        <v>46580</v>
      </c>
      <c r="BB116" s="3">
        <v>0</v>
      </c>
      <c r="BC116" s="3">
        <v>2945</v>
      </c>
      <c r="BD116" s="3">
        <v>975</v>
      </c>
      <c r="BE116" s="3">
        <v>0</v>
      </c>
      <c r="BF116" s="3">
        <v>0</v>
      </c>
      <c r="BG116" s="3">
        <v>0</v>
      </c>
      <c r="BH116" s="3">
        <v>0</v>
      </c>
      <c r="BI116" s="3">
        <v>0</v>
      </c>
      <c r="BJ116" s="3">
        <v>0</v>
      </c>
      <c r="BK116" s="3">
        <v>0</v>
      </c>
      <c r="BL116" s="3">
        <v>0</v>
      </c>
      <c r="BM116" s="3">
        <v>0</v>
      </c>
      <c r="BN116" s="3">
        <v>0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3">
        <v>0</v>
      </c>
      <c r="BU116" s="3">
        <v>0</v>
      </c>
      <c r="BV116" s="3">
        <v>0</v>
      </c>
      <c r="BW116" s="3">
        <v>0</v>
      </c>
      <c r="BX116" s="3">
        <v>0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>
        <v>0</v>
      </c>
      <c r="CL116" s="3">
        <v>0</v>
      </c>
      <c r="CM116" s="3">
        <v>0</v>
      </c>
      <c r="CN116" s="3">
        <v>0</v>
      </c>
      <c r="CO116" s="3">
        <v>1652450</v>
      </c>
      <c r="CP116" s="3">
        <v>0</v>
      </c>
      <c r="CQ116" s="3">
        <v>0</v>
      </c>
      <c r="CR116" s="3">
        <v>1652450</v>
      </c>
      <c r="CS116" s="3">
        <v>2928</v>
      </c>
      <c r="CT116" s="3">
        <v>508900</v>
      </c>
      <c r="CU116" s="3">
        <v>-593700</v>
      </c>
      <c r="CV116" s="3">
        <v>0</v>
      </c>
      <c r="CW116" s="3">
        <v>475</v>
      </c>
      <c r="CX116" s="3">
        <v>950</v>
      </c>
      <c r="CY116" s="3">
        <v>7.15</v>
      </c>
      <c r="CZ116" s="3">
        <v>7.15</v>
      </c>
      <c r="DA116" s="3">
        <v>7.3</v>
      </c>
      <c r="DB116" s="3">
        <v>1</v>
      </c>
      <c r="DC116" s="3">
        <v>0.6</v>
      </c>
      <c r="DD116" s="3">
        <v>475</v>
      </c>
      <c r="DE116" s="3">
        <v>950</v>
      </c>
      <c r="DF116" s="3">
        <v>7.15</v>
      </c>
      <c r="DG116" s="3">
        <v>7.15</v>
      </c>
      <c r="DH116" s="3">
        <v>7.3</v>
      </c>
      <c r="DI116" s="3">
        <v>1</v>
      </c>
      <c r="DJ116" s="3">
        <v>11815017.5</v>
      </c>
      <c r="DK116" s="3">
        <v>0</v>
      </c>
      <c r="DL116" s="3">
        <v>0</v>
      </c>
      <c r="DM116" s="3">
        <v>1390800</v>
      </c>
      <c r="DN116" s="3">
        <v>0</v>
      </c>
      <c r="DO116" s="3">
        <v>508900</v>
      </c>
      <c r="DP116" s="3">
        <v>-593700</v>
      </c>
      <c r="DQ116" s="3">
        <v>0</v>
      </c>
      <c r="DR116" s="3">
        <v>99147</v>
      </c>
      <c r="DS116" s="3">
        <v>3500</v>
      </c>
      <c r="DT116" s="3">
        <v>70646.84</v>
      </c>
      <c r="DU116" s="3">
        <v>0</v>
      </c>
      <c r="DV116" s="3">
        <v>0</v>
      </c>
      <c r="DW116" s="3">
        <v>0</v>
      </c>
      <c r="DX116" s="3">
        <v>0</v>
      </c>
      <c r="DY116" s="3">
        <v>0</v>
      </c>
      <c r="DZ116" s="3">
        <v>114416.84</v>
      </c>
      <c r="EA116" s="3">
        <v>0</v>
      </c>
      <c r="EB116" s="3">
        <v>0</v>
      </c>
      <c r="EC116" s="3">
        <v>261107</v>
      </c>
      <c r="ED116" s="3">
        <v>288823</v>
      </c>
      <c r="EE116" s="3">
        <v>-0.34</v>
      </c>
      <c r="EF116" s="3">
        <v>13888011</v>
      </c>
      <c r="EG116" s="3">
        <v>1652450</v>
      </c>
      <c r="EH116" s="3">
        <v>2928</v>
      </c>
      <c r="EI116" s="2">
        <v>145870</v>
      </c>
      <c r="EJ116" s="2">
        <v>1650120</v>
      </c>
      <c r="EK116" s="2" t="s">
        <v>173</v>
      </c>
      <c r="EL116" s="2" t="s">
        <v>155</v>
      </c>
    </row>
    <row r="117" spans="1:142">
      <c r="A117" s="2" t="s">
        <v>632</v>
      </c>
      <c r="B117" s="2" t="s">
        <v>633</v>
      </c>
      <c r="C117" s="2" t="s">
        <v>523</v>
      </c>
      <c r="D117" s="2" t="s">
        <v>524</v>
      </c>
      <c r="E117" s="2" t="s">
        <v>525</v>
      </c>
      <c r="F117" s="2" t="s">
        <v>526</v>
      </c>
      <c r="G117" s="2" t="s">
        <v>519</v>
      </c>
      <c r="H117" s="2" t="s">
        <v>460</v>
      </c>
      <c r="I117" s="2" t="s">
        <v>520</v>
      </c>
      <c r="J117" s="2" t="s">
        <v>521</v>
      </c>
      <c r="K117" s="2" t="s">
        <v>171</v>
      </c>
      <c r="L117" s="2">
        <v>1</v>
      </c>
      <c r="M117" s="3">
        <v>33</v>
      </c>
      <c r="N117" s="3">
        <v>33</v>
      </c>
      <c r="O117" s="3">
        <v>3000</v>
      </c>
      <c r="P117" s="2" t="s">
        <v>527</v>
      </c>
      <c r="Q117" s="2" t="s">
        <v>152</v>
      </c>
      <c r="R117" s="3">
        <v>1000</v>
      </c>
      <c r="S117" s="2" t="s">
        <v>142</v>
      </c>
      <c r="T117" s="2" t="s">
        <v>633</v>
      </c>
      <c r="U117" s="2" t="s">
        <v>152</v>
      </c>
      <c r="V117" s="2" t="s">
        <v>152</v>
      </c>
      <c r="W117" s="3">
        <v>48838.28</v>
      </c>
      <c r="X117" s="3">
        <v>47485.72</v>
      </c>
      <c r="Y117" s="3">
        <v>49349.7</v>
      </c>
      <c r="Z117" s="3">
        <v>47996.84</v>
      </c>
      <c r="AA117" s="3">
        <v>0</v>
      </c>
      <c r="AB117" s="3">
        <v>0</v>
      </c>
      <c r="AC117" s="3">
        <v>0</v>
      </c>
      <c r="AD117" s="3">
        <v>0</v>
      </c>
      <c r="AE117" s="3">
        <v>8085</v>
      </c>
      <c r="AF117" s="3">
        <v>7861.42</v>
      </c>
      <c r="AG117" s="3">
        <v>8357.9599999999991</v>
      </c>
      <c r="AH117" s="3">
        <v>8122.18</v>
      </c>
      <c r="AI117" s="3">
        <v>12360.5</v>
      </c>
      <c r="AJ117" s="3">
        <v>12011.1</v>
      </c>
      <c r="AK117" s="3">
        <v>4127.6000000000004</v>
      </c>
      <c r="AL117" s="3">
        <v>4011.82</v>
      </c>
      <c r="AM117" s="3">
        <v>0</v>
      </c>
      <c r="AN117" s="3">
        <v>0</v>
      </c>
      <c r="AO117" s="3">
        <v>1352560</v>
      </c>
      <c r="AP117" s="3">
        <v>1352860</v>
      </c>
      <c r="AQ117" s="3">
        <v>0</v>
      </c>
      <c r="AR117" s="3">
        <v>0</v>
      </c>
      <c r="AS117" s="3">
        <v>0</v>
      </c>
      <c r="AT117" s="3">
        <v>223580</v>
      </c>
      <c r="AU117" s="3">
        <v>235780</v>
      </c>
      <c r="AV117" s="3">
        <v>345200</v>
      </c>
      <c r="AW117" s="3">
        <v>114380</v>
      </c>
      <c r="AX117" s="3">
        <v>2329.1</v>
      </c>
      <c r="AY117" s="3">
        <v>123865</v>
      </c>
      <c r="AZ117" s="3">
        <v>0</v>
      </c>
      <c r="BA117" s="3">
        <v>49189</v>
      </c>
      <c r="BB117" s="3">
        <v>0</v>
      </c>
      <c r="BC117" s="3">
        <v>4200</v>
      </c>
      <c r="BD117" s="3">
        <v>1400</v>
      </c>
      <c r="BE117" s="3">
        <v>0</v>
      </c>
      <c r="BF117" s="3">
        <v>0</v>
      </c>
      <c r="BG117" s="3">
        <v>0</v>
      </c>
      <c r="BH117" s="3">
        <v>0</v>
      </c>
      <c r="BI117" s="3">
        <v>0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1228995</v>
      </c>
      <c r="CP117" s="3">
        <v>0</v>
      </c>
      <c r="CQ117" s="3">
        <v>0</v>
      </c>
      <c r="CR117" s="3">
        <v>1228995</v>
      </c>
      <c r="CS117" s="3">
        <v>2400</v>
      </c>
      <c r="CT117" s="3">
        <v>386927</v>
      </c>
      <c r="CU117" s="3">
        <v>-345200</v>
      </c>
      <c r="CV117" s="3">
        <v>-114380</v>
      </c>
      <c r="CW117" s="3">
        <v>475</v>
      </c>
      <c r="CX117" s="3">
        <v>950</v>
      </c>
      <c r="CY117" s="3">
        <v>7.15</v>
      </c>
      <c r="CZ117" s="3">
        <v>7.15</v>
      </c>
      <c r="DA117" s="3">
        <v>7.3</v>
      </c>
      <c r="DB117" s="3">
        <v>1</v>
      </c>
      <c r="DC117" s="3">
        <v>0.6</v>
      </c>
      <c r="DD117" s="3">
        <v>475</v>
      </c>
      <c r="DE117" s="3">
        <v>950</v>
      </c>
      <c r="DF117" s="3">
        <v>7.15</v>
      </c>
      <c r="DG117" s="3">
        <v>7.15</v>
      </c>
      <c r="DH117" s="3">
        <v>7.3</v>
      </c>
      <c r="DI117" s="3">
        <v>1</v>
      </c>
      <c r="DJ117" s="3">
        <v>8787314.25</v>
      </c>
      <c r="DK117" s="3">
        <v>0</v>
      </c>
      <c r="DL117" s="3">
        <v>0</v>
      </c>
      <c r="DM117" s="3">
        <v>1140000</v>
      </c>
      <c r="DN117" s="3">
        <v>0</v>
      </c>
      <c r="DO117" s="3">
        <v>386927</v>
      </c>
      <c r="DP117" s="3">
        <v>-345200</v>
      </c>
      <c r="DQ117" s="3">
        <v>-114380</v>
      </c>
      <c r="DR117" s="3">
        <v>73739.7</v>
      </c>
      <c r="DS117" s="3">
        <v>3500</v>
      </c>
      <c r="DT117" s="3">
        <v>89117.32</v>
      </c>
      <c r="DU117" s="3">
        <v>0</v>
      </c>
      <c r="DV117" s="3">
        <v>0</v>
      </c>
      <c r="DW117" s="3">
        <v>0</v>
      </c>
      <c r="DX117" s="3">
        <v>0</v>
      </c>
      <c r="DY117" s="3">
        <v>0</v>
      </c>
      <c r="DZ117" s="3">
        <v>81726.320000000007</v>
      </c>
      <c r="EA117" s="3">
        <v>0</v>
      </c>
      <c r="EB117" s="3">
        <v>0</v>
      </c>
      <c r="EC117" s="3">
        <v>221718</v>
      </c>
      <c r="ED117" s="3">
        <v>245253</v>
      </c>
      <c r="EE117" s="3">
        <v>-0.27</v>
      </c>
      <c r="EF117" s="3">
        <v>10480598</v>
      </c>
      <c r="EG117" s="3">
        <v>1228995</v>
      </c>
      <c r="EH117" s="3">
        <v>2329.1</v>
      </c>
      <c r="EI117" s="2">
        <v>123865</v>
      </c>
      <c r="EJ117" s="2">
        <v>1228695</v>
      </c>
      <c r="EK117" s="2" t="s">
        <v>173</v>
      </c>
      <c r="EL117" s="2" t="s">
        <v>155</v>
      </c>
    </row>
    <row r="118" spans="1:142">
      <c r="A118" s="2" t="s">
        <v>632</v>
      </c>
      <c r="B118" s="2" t="s">
        <v>633</v>
      </c>
      <c r="C118" s="2" t="s">
        <v>528</v>
      </c>
      <c r="D118" s="2" t="s">
        <v>529</v>
      </c>
      <c r="E118" s="2" t="s">
        <v>530</v>
      </c>
      <c r="F118" s="2" t="s">
        <v>531</v>
      </c>
      <c r="G118" s="2" t="s">
        <v>345</v>
      </c>
      <c r="H118" s="2" t="s">
        <v>460</v>
      </c>
      <c r="I118" s="2" t="s">
        <v>520</v>
      </c>
      <c r="J118" s="2" t="s">
        <v>521</v>
      </c>
      <c r="K118" s="2" t="s">
        <v>171</v>
      </c>
      <c r="L118" s="2">
        <v>1</v>
      </c>
      <c r="M118" s="3">
        <v>33</v>
      </c>
      <c r="N118" s="3">
        <v>33</v>
      </c>
      <c r="O118" s="3">
        <v>2500</v>
      </c>
      <c r="P118" s="2" t="s">
        <v>532</v>
      </c>
      <c r="Q118" s="2" t="s">
        <v>152</v>
      </c>
      <c r="R118" s="3">
        <v>500</v>
      </c>
      <c r="S118" s="2" t="s">
        <v>142</v>
      </c>
      <c r="T118" s="2" t="s">
        <v>633</v>
      </c>
      <c r="U118" s="2" t="s">
        <v>152</v>
      </c>
      <c r="V118" s="2" t="s">
        <v>152</v>
      </c>
      <c r="W118" s="3">
        <v>319757.15999999997</v>
      </c>
      <c r="X118" s="3">
        <v>317183.11</v>
      </c>
      <c r="Y118" s="3">
        <v>320512.46000000002</v>
      </c>
      <c r="Z118" s="3">
        <v>317932.12</v>
      </c>
      <c r="AA118" s="3">
        <v>0</v>
      </c>
      <c r="AB118" s="3">
        <v>0</v>
      </c>
      <c r="AC118" s="3">
        <v>0</v>
      </c>
      <c r="AD118" s="3">
        <v>0</v>
      </c>
      <c r="AE118" s="3">
        <v>52601.86</v>
      </c>
      <c r="AF118" s="3">
        <v>52181.9</v>
      </c>
      <c r="AG118" s="3">
        <v>54382.49</v>
      </c>
      <c r="AH118" s="3">
        <v>53941.23</v>
      </c>
      <c r="AI118" s="3">
        <v>137460.69</v>
      </c>
      <c r="AJ118" s="3">
        <v>136604.88</v>
      </c>
      <c r="AK118" s="3">
        <v>0</v>
      </c>
      <c r="AL118" s="3">
        <v>0</v>
      </c>
      <c r="AM118" s="3">
        <v>0</v>
      </c>
      <c r="AN118" s="3">
        <v>0</v>
      </c>
      <c r="AO118" s="3">
        <v>1287025</v>
      </c>
      <c r="AP118" s="3">
        <v>1290170</v>
      </c>
      <c r="AQ118" s="3">
        <v>0</v>
      </c>
      <c r="AR118" s="3">
        <v>0</v>
      </c>
      <c r="AS118" s="3">
        <v>0</v>
      </c>
      <c r="AT118" s="3">
        <v>209980</v>
      </c>
      <c r="AU118" s="3">
        <v>220630</v>
      </c>
      <c r="AV118" s="3">
        <v>279329</v>
      </c>
      <c r="AW118" s="3">
        <v>0</v>
      </c>
      <c r="AX118" s="3">
        <v>2343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426733</v>
      </c>
      <c r="CJ118" s="3">
        <v>117</v>
      </c>
      <c r="CK118" s="3">
        <v>0</v>
      </c>
      <c r="CL118" s="3">
        <v>0</v>
      </c>
      <c r="CM118" s="3">
        <v>111614</v>
      </c>
      <c r="CN118" s="3">
        <v>36962</v>
      </c>
      <c r="CO118" s="3">
        <v>863437</v>
      </c>
      <c r="CP118" s="3">
        <v>0</v>
      </c>
      <c r="CQ118" s="3">
        <v>0</v>
      </c>
      <c r="CR118" s="3">
        <v>863437</v>
      </c>
      <c r="CS118" s="3">
        <v>2226</v>
      </c>
      <c r="CT118" s="3">
        <v>430610</v>
      </c>
      <c r="CU118" s="3">
        <v>-279329</v>
      </c>
      <c r="CV118" s="3">
        <v>0</v>
      </c>
      <c r="CW118" s="3">
        <v>475</v>
      </c>
      <c r="CX118" s="3">
        <v>950</v>
      </c>
      <c r="CY118" s="3">
        <v>7.15</v>
      </c>
      <c r="CZ118" s="3">
        <v>7.15</v>
      </c>
      <c r="DA118" s="3">
        <v>7.3</v>
      </c>
      <c r="DB118" s="3">
        <v>1</v>
      </c>
      <c r="DC118" s="3">
        <v>0.6</v>
      </c>
      <c r="DD118" s="3">
        <v>475</v>
      </c>
      <c r="DE118" s="3">
        <v>950</v>
      </c>
      <c r="DF118" s="3">
        <v>7.15</v>
      </c>
      <c r="DG118" s="3">
        <v>7.15</v>
      </c>
      <c r="DH118" s="3">
        <v>7.3</v>
      </c>
      <c r="DI118" s="3">
        <v>1</v>
      </c>
      <c r="DJ118" s="3">
        <v>6173574.5499999998</v>
      </c>
      <c r="DK118" s="3">
        <v>0</v>
      </c>
      <c r="DL118" s="3">
        <v>0</v>
      </c>
      <c r="DM118" s="3">
        <v>1057350</v>
      </c>
      <c r="DN118" s="3">
        <v>0</v>
      </c>
      <c r="DO118" s="3">
        <v>430610</v>
      </c>
      <c r="DP118" s="3">
        <v>-279329</v>
      </c>
      <c r="DQ118" s="3">
        <v>0</v>
      </c>
      <c r="DR118" s="3">
        <v>51806.22</v>
      </c>
      <c r="DS118" s="3">
        <v>3500</v>
      </c>
      <c r="DT118" s="3">
        <v>-126092.16</v>
      </c>
      <c r="DU118" s="3">
        <v>0</v>
      </c>
      <c r="DV118" s="3">
        <v>0</v>
      </c>
      <c r="DW118" s="3">
        <v>0</v>
      </c>
      <c r="DX118" s="3">
        <v>529.30999999999995</v>
      </c>
      <c r="DY118" s="3">
        <v>0</v>
      </c>
      <c r="DZ118" s="3">
        <v>153236.84</v>
      </c>
      <c r="EA118" s="3">
        <v>0</v>
      </c>
      <c r="EB118" s="3">
        <v>0</v>
      </c>
      <c r="EC118" s="3">
        <v>0</v>
      </c>
      <c r="ED118" s="3">
        <v>0</v>
      </c>
      <c r="EE118" s="3">
        <v>0.08</v>
      </c>
      <c r="EF118" s="3">
        <v>7591278</v>
      </c>
      <c r="EG118" s="3">
        <v>863437</v>
      </c>
      <c r="EH118" s="3">
        <v>2226</v>
      </c>
      <c r="EI118" s="2">
        <v>426733</v>
      </c>
      <c r="EJ118" s="2">
        <v>860292</v>
      </c>
      <c r="EK118" s="2" t="s">
        <v>154</v>
      </c>
      <c r="EL118" s="2" t="s">
        <v>162</v>
      </c>
    </row>
    <row r="119" spans="1:142">
      <c r="A119" s="2" t="s">
        <v>632</v>
      </c>
      <c r="B119" s="2" t="s">
        <v>633</v>
      </c>
      <c r="C119" s="2" t="s">
        <v>540</v>
      </c>
      <c r="D119" s="2" t="s">
        <v>541</v>
      </c>
      <c r="E119" s="2" t="s">
        <v>542</v>
      </c>
      <c r="F119" s="2" t="s">
        <v>543</v>
      </c>
      <c r="G119" s="2" t="s">
        <v>544</v>
      </c>
      <c r="H119" s="2" t="s">
        <v>479</v>
      </c>
      <c r="I119" s="2" t="s">
        <v>487</v>
      </c>
      <c r="J119" s="2" t="s">
        <v>487</v>
      </c>
      <c r="K119" s="2" t="s">
        <v>171</v>
      </c>
      <c r="L119" s="2">
        <v>1</v>
      </c>
      <c r="M119" s="3">
        <v>33</v>
      </c>
      <c r="N119" s="3">
        <v>33</v>
      </c>
      <c r="O119" s="3">
        <v>1501</v>
      </c>
      <c r="P119" s="2" t="s">
        <v>545</v>
      </c>
      <c r="Q119" s="2" t="s">
        <v>152</v>
      </c>
      <c r="R119" s="3">
        <v>1000</v>
      </c>
      <c r="S119" s="2" t="s">
        <v>142</v>
      </c>
      <c r="T119" s="2" t="s">
        <v>633</v>
      </c>
      <c r="U119" s="2" t="s">
        <v>152</v>
      </c>
      <c r="V119" s="2" t="s">
        <v>152</v>
      </c>
      <c r="W119" s="3">
        <v>36907.39</v>
      </c>
      <c r="X119" s="3">
        <v>36557.089999999997</v>
      </c>
      <c r="Y119" s="3">
        <v>37171.4</v>
      </c>
      <c r="Z119" s="3">
        <v>36818.6</v>
      </c>
      <c r="AA119" s="3">
        <v>0</v>
      </c>
      <c r="AB119" s="3">
        <v>0</v>
      </c>
      <c r="AC119" s="3">
        <v>0</v>
      </c>
      <c r="AD119" s="3">
        <v>0</v>
      </c>
      <c r="AE119" s="3">
        <v>6022.99</v>
      </c>
      <c r="AF119" s="3">
        <v>5965.44</v>
      </c>
      <c r="AG119" s="3">
        <v>6300.23</v>
      </c>
      <c r="AH119" s="3">
        <v>6241.95</v>
      </c>
      <c r="AI119" s="3">
        <v>12279.51</v>
      </c>
      <c r="AJ119" s="3">
        <v>12164.22</v>
      </c>
      <c r="AK119" s="3">
        <v>0</v>
      </c>
      <c r="AL119" s="3">
        <v>0</v>
      </c>
      <c r="AM119" s="3">
        <v>0</v>
      </c>
      <c r="AN119" s="3">
        <v>0</v>
      </c>
      <c r="AO119" s="3">
        <v>350300</v>
      </c>
      <c r="AP119" s="3">
        <v>352800</v>
      </c>
      <c r="AQ119" s="3">
        <v>0</v>
      </c>
      <c r="AR119" s="3">
        <v>0</v>
      </c>
      <c r="AS119" s="3">
        <v>0</v>
      </c>
      <c r="AT119" s="3">
        <v>57550</v>
      </c>
      <c r="AU119" s="3">
        <v>58280</v>
      </c>
      <c r="AV119" s="3">
        <v>38943</v>
      </c>
      <c r="AW119" s="3">
        <v>0</v>
      </c>
      <c r="AX119" s="3">
        <v>861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0</v>
      </c>
      <c r="BI119" s="3">
        <v>0</v>
      </c>
      <c r="BJ119" s="3">
        <v>0</v>
      </c>
      <c r="BK119" s="3">
        <v>0</v>
      </c>
      <c r="BL119" s="3">
        <v>0</v>
      </c>
      <c r="BM119" s="3">
        <v>0</v>
      </c>
      <c r="BN119" s="3">
        <v>0</v>
      </c>
      <c r="BO119" s="3">
        <v>0</v>
      </c>
      <c r="BP119" s="3">
        <v>0</v>
      </c>
      <c r="BQ119" s="3">
        <v>0</v>
      </c>
      <c r="BR119" s="3">
        <v>0</v>
      </c>
      <c r="BS119" s="3">
        <v>0</v>
      </c>
      <c r="BT119" s="3">
        <v>0</v>
      </c>
      <c r="BU119" s="3">
        <v>0</v>
      </c>
      <c r="BV119" s="3">
        <v>0</v>
      </c>
      <c r="BW119" s="3">
        <v>0</v>
      </c>
      <c r="BX119" s="3">
        <v>0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206708</v>
      </c>
      <c r="CJ119" s="3">
        <v>293.82</v>
      </c>
      <c r="CK119" s="3">
        <v>0</v>
      </c>
      <c r="CL119" s="3">
        <v>0</v>
      </c>
      <c r="CM119" s="3">
        <v>57516</v>
      </c>
      <c r="CN119" s="3">
        <v>18831</v>
      </c>
      <c r="CO119" s="3">
        <v>146092</v>
      </c>
      <c r="CP119" s="3">
        <v>0</v>
      </c>
      <c r="CQ119" s="3">
        <v>0</v>
      </c>
      <c r="CR119" s="3">
        <v>146092</v>
      </c>
      <c r="CS119" s="3">
        <v>1200.8</v>
      </c>
      <c r="CT119" s="3">
        <v>115830</v>
      </c>
      <c r="CU119" s="3">
        <v>-38943</v>
      </c>
      <c r="CV119" s="3">
        <v>0</v>
      </c>
      <c r="CW119" s="3">
        <v>475</v>
      </c>
      <c r="CX119" s="3">
        <v>950</v>
      </c>
      <c r="CY119" s="3">
        <v>7.15</v>
      </c>
      <c r="CZ119" s="3">
        <v>7.15</v>
      </c>
      <c r="DA119" s="3">
        <v>7.3</v>
      </c>
      <c r="DB119" s="3">
        <v>1</v>
      </c>
      <c r="DC119" s="3">
        <v>0.6</v>
      </c>
      <c r="DD119" s="3">
        <v>475</v>
      </c>
      <c r="DE119" s="3">
        <v>950</v>
      </c>
      <c r="DF119" s="3">
        <v>7.15</v>
      </c>
      <c r="DG119" s="3">
        <v>7.15</v>
      </c>
      <c r="DH119" s="3">
        <v>7.3</v>
      </c>
      <c r="DI119" s="3">
        <v>1</v>
      </c>
      <c r="DJ119" s="3">
        <v>1044557.8</v>
      </c>
      <c r="DK119" s="3">
        <v>0</v>
      </c>
      <c r="DL119" s="3">
        <v>0</v>
      </c>
      <c r="DM119" s="3">
        <v>570380</v>
      </c>
      <c r="DN119" s="3">
        <v>0</v>
      </c>
      <c r="DO119" s="3">
        <v>115830</v>
      </c>
      <c r="DP119" s="3">
        <v>-38943</v>
      </c>
      <c r="DQ119" s="3">
        <v>0</v>
      </c>
      <c r="DR119" s="3">
        <v>8765.52</v>
      </c>
      <c r="DS119" s="3">
        <v>3500</v>
      </c>
      <c r="DT119" s="3">
        <v>801640.58</v>
      </c>
      <c r="DU119" s="3">
        <v>0</v>
      </c>
      <c r="DV119" s="3">
        <v>0</v>
      </c>
      <c r="DW119" s="3">
        <v>0</v>
      </c>
      <c r="DX119" s="3">
        <v>0</v>
      </c>
      <c r="DY119" s="3">
        <v>0</v>
      </c>
      <c r="DZ119" s="3">
        <v>61294.74</v>
      </c>
      <c r="EA119" s="3">
        <v>0</v>
      </c>
      <c r="EB119" s="3">
        <v>0</v>
      </c>
      <c r="EC119" s="3">
        <v>370007</v>
      </c>
      <c r="ED119" s="3">
        <v>409281.84</v>
      </c>
      <c r="EE119" s="3">
        <v>0.1</v>
      </c>
      <c r="EF119" s="3">
        <v>2544674</v>
      </c>
      <c r="EG119" s="3">
        <v>146092</v>
      </c>
      <c r="EH119" s="3">
        <v>567.18000000000006</v>
      </c>
      <c r="EI119" s="2">
        <v>206708</v>
      </c>
      <c r="EJ119" s="2">
        <v>143592</v>
      </c>
      <c r="EK119" s="2" t="s">
        <v>154</v>
      </c>
      <c r="EL119" s="2" t="s">
        <v>155</v>
      </c>
    </row>
    <row r="120" spans="1:142">
      <c r="A120" s="2" t="s">
        <v>632</v>
      </c>
      <c r="B120" s="2" t="s">
        <v>633</v>
      </c>
      <c r="C120" s="2" t="s">
        <v>546</v>
      </c>
      <c r="D120" s="2" t="s">
        <v>547</v>
      </c>
      <c r="E120" s="2" t="s">
        <v>548</v>
      </c>
      <c r="F120" s="2" t="s">
        <v>549</v>
      </c>
      <c r="G120" s="2" t="s">
        <v>550</v>
      </c>
      <c r="H120" s="2" t="s">
        <v>460</v>
      </c>
      <c r="I120" s="2" t="s">
        <v>468</v>
      </c>
      <c r="J120" s="2" t="s">
        <v>468</v>
      </c>
      <c r="K120" s="2" t="s">
        <v>171</v>
      </c>
      <c r="L120" s="2">
        <v>1</v>
      </c>
      <c r="M120" s="3">
        <v>33</v>
      </c>
      <c r="N120" s="3">
        <v>33</v>
      </c>
      <c r="O120" s="3">
        <v>2501</v>
      </c>
      <c r="P120" s="2" t="s">
        <v>551</v>
      </c>
      <c r="Q120" s="2" t="s">
        <v>152</v>
      </c>
      <c r="R120" s="3">
        <v>1000</v>
      </c>
      <c r="S120" s="2" t="s">
        <v>142</v>
      </c>
      <c r="T120" s="2" t="s">
        <v>633</v>
      </c>
      <c r="U120" s="2" t="s">
        <v>152</v>
      </c>
      <c r="V120" s="2" t="s">
        <v>152</v>
      </c>
      <c r="W120" s="3">
        <v>34353.54</v>
      </c>
      <c r="X120" s="3">
        <v>33965.160000000003</v>
      </c>
      <c r="Y120" s="3">
        <v>36012.58</v>
      </c>
      <c r="Z120" s="3">
        <v>35601.599999999999</v>
      </c>
      <c r="AA120" s="3">
        <v>0</v>
      </c>
      <c r="AB120" s="3">
        <v>0</v>
      </c>
      <c r="AC120" s="3">
        <v>0</v>
      </c>
      <c r="AD120" s="3">
        <v>0</v>
      </c>
      <c r="AE120" s="3">
        <v>5839.28</v>
      </c>
      <c r="AF120" s="3">
        <v>5772.93</v>
      </c>
      <c r="AG120" s="3">
        <v>6223.32</v>
      </c>
      <c r="AH120" s="3">
        <v>6153.46</v>
      </c>
      <c r="AI120" s="3">
        <v>8937.3700000000008</v>
      </c>
      <c r="AJ120" s="3">
        <v>8829.77</v>
      </c>
      <c r="AK120" s="3">
        <v>2966</v>
      </c>
      <c r="AL120" s="3">
        <v>2932.09</v>
      </c>
      <c r="AM120" s="3">
        <v>0</v>
      </c>
      <c r="AN120" s="3">
        <v>0</v>
      </c>
      <c r="AO120" s="3">
        <v>388380</v>
      </c>
      <c r="AP120" s="3">
        <v>410980</v>
      </c>
      <c r="AQ120" s="3">
        <v>0</v>
      </c>
      <c r="AR120" s="3">
        <v>0</v>
      </c>
      <c r="AS120" s="3">
        <v>0</v>
      </c>
      <c r="AT120" s="3">
        <v>66350</v>
      </c>
      <c r="AU120" s="3">
        <v>69860</v>
      </c>
      <c r="AV120" s="3">
        <v>43860</v>
      </c>
      <c r="AW120" s="3">
        <v>12805</v>
      </c>
      <c r="AX120" s="3">
        <v>857.6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0</v>
      </c>
      <c r="BI120" s="3">
        <v>0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250250</v>
      </c>
      <c r="BR120" s="3">
        <v>142.76</v>
      </c>
      <c r="BS120" s="3">
        <v>41887</v>
      </c>
      <c r="BT120" s="3">
        <v>41508</v>
      </c>
      <c r="BU120" s="3">
        <v>63740</v>
      </c>
      <c r="BV120" s="3">
        <v>21105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160730</v>
      </c>
      <c r="CP120" s="3">
        <v>0</v>
      </c>
      <c r="CQ120" s="3">
        <v>0</v>
      </c>
      <c r="CR120" s="3">
        <v>160730</v>
      </c>
      <c r="CS120" s="3">
        <v>2000.8</v>
      </c>
      <c r="CT120" s="3">
        <v>52815</v>
      </c>
      <c r="CU120" s="3">
        <v>-43860</v>
      </c>
      <c r="CV120" s="3">
        <v>-12805</v>
      </c>
      <c r="CW120" s="3">
        <v>475</v>
      </c>
      <c r="CX120" s="3">
        <v>950</v>
      </c>
      <c r="CY120" s="3">
        <v>7.15</v>
      </c>
      <c r="CZ120" s="3">
        <v>7.15</v>
      </c>
      <c r="DA120" s="3">
        <v>7.3</v>
      </c>
      <c r="DB120" s="3">
        <v>1</v>
      </c>
      <c r="DC120" s="3">
        <v>0.6</v>
      </c>
      <c r="DD120" s="3">
        <v>475</v>
      </c>
      <c r="DE120" s="3">
        <v>950</v>
      </c>
      <c r="DF120" s="3">
        <v>7.15</v>
      </c>
      <c r="DG120" s="3">
        <v>7.15</v>
      </c>
      <c r="DH120" s="3">
        <v>7.3</v>
      </c>
      <c r="DI120" s="3">
        <v>1</v>
      </c>
      <c r="DJ120" s="3">
        <v>1149219.5</v>
      </c>
      <c r="DK120" s="3">
        <v>0</v>
      </c>
      <c r="DL120" s="3">
        <v>0</v>
      </c>
      <c r="DM120" s="3">
        <v>950380</v>
      </c>
      <c r="DN120" s="3">
        <v>0</v>
      </c>
      <c r="DO120" s="3">
        <v>52815</v>
      </c>
      <c r="DP120" s="3">
        <v>-43860</v>
      </c>
      <c r="DQ120" s="3">
        <v>-12805</v>
      </c>
      <c r="DR120" s="3">
        <v>9643.7999999999993</v>
      </c>
      <c r="DS120" s="3">
        <v>3500</v>
      </c>
      <c r="DT120" s="3">
        <v>90279.96</v>
      </c>
      <c r="DU120" s="3">
        <v>0</v>
      </c>
      <c r="DV120" s="3">
        <v>0</v>
      </c>
      <c r="DW120" s="3">
        <v>0</v>
      </c>
      <c r="DX120" s="3">
        <v>0</v>
      </c>
      <c r="DY120" s="3">
        <v>0</v>
      </c>
      <c r="DZ120" s="3">
        <v>40863.160000000003</v>
      </c>
      <c r="EA120" s="3">
        <v>0</v>
      </c>
      <c r="EB120" s="3">
        <v>0</v>
      </c>
      <c r="EC120" s="3">
        <v>0</v>
      </c>
      <c r="ED120" s="3">
        <v>0</v>
      </c>
      <c r="EE120" s="3">
        <v>-0.26</v>
      </c>
      <c r="EF120" s="3">
        <v>2255838</v>
      </c>
      <c r="EG120" s="3">
        <v>160730</v>
      </c>
      <c r="EH120" s="3">
        <v>714.84</v>
      </c>
      <c r="EI120" s="2">
        <v>250250</v>
      </c>
      <c r="EJ120" s="2">
        <v>138130</v>
      </c>
      <c r="EK120" s="2" t="s">
        <v>173</v>
      </c>
      <c r="EL120" s="2" t="s">
        <v>162</v>
      </c>
    </row>
    <row r="121" spans="1:142">
      <c r="A121" s="2" t="s">
        <v>632</v>
      </c>
      <c r="B121" s="2" t="s">
        <v>633</v>
      </c>
      <c r="C121" s="2" t="s">
        <v>552</v>
      </c>
      <c r="D121" s="2" t="s">
        <v>553</v>
      </c>
      <c r="E121" s="2" t="s">
        <v>554</v>
      </c>
      <c r="F121" s="2" t="s">
        <v>555</v>
      </c>
      <c r="G121" s="2" t="s">
        <v>556</v>
      </c>
      <c r="H121" s="2" t="s">
        <v>557</v>
      </c>
      <c r="I121" s="2" t="s">
        <v>557</v>
      </c>
      <c r="J121" s="2" t="s">
        <v>558</v>
      </c>
      <c r="K121" s="2" t="s">
        <v>171</v>
      </c>
      <c r="L121" s="2">
        <v>1</v>
      </c>
      <c r="M121" s="3">
        <v>33</v>
      </c>
      <c r="N121" s="3">
        <v>33</v>
      </c>
      <c r="O121" s="3">
        <v>2900</v>
      </c>
      <c r="P121" s="2" t="s">
        <v>559</v>
      </c>
      <c r="Q121" s="2" t="s">
        <v>152</v>
      </c>
      <c r="R121" s="3">
        <v>1000</v>
      </c>
      <c r="S121" s="2" t="s">
        <v>142</v>
      </c>
      <c r="T121" s="2" t="s">
        <v>633</v>
      </c>
      <c r="U121" s="2" t="s">
        <v>152</v>
      </c>
      <c r="V121" s="2" t="s">
        <v>152</v>
      </c>
      <c r="W121" s="3">
        <v>239089.62</v>
      </c>
      <c r="X121" s="3">
        <v>237780.01</v>
      </c>
      <c r="Y121" s="3">
        <v>239898.98</v>
      </c>
      <c r="Z121" s="3">
        <v>238588.96</v>
      </c>
      <c r="AA121" s="3">
        <v>0</v>
      </c>
      <c r="AB121" s="3">
        <v>0</v>
      </c>
      <c r="AC121" s="3">
        <v>0</v>
      </c>
      <c r="AD121" s="3">
        <v>0</v>
      </c>
      <c r="AE121" s="3">
        <v>39045.71</v>
      </c>
      <c r="AF121" s="3">
        <v>38838.79</v>
      </c>
      <c r="AG121" s="3">
        <v>40330.21</v>
      </c>
      <c r="AH121" s="3">
        <v>40108.160000000003</v>
      </c>
      <c r="AI121" s="3">
        <v>113751.94</v>
      </c>
      <c r="AJ121" s="3">
        <v>113319.89</v>
      </c>
      <c r="AK121" s="3">
        <v>0</v>
      </c>
      <c r="AL121" s="3">
        <v>0</v>
      </c>
      <c r="AM121" s="3">
        <v>0</v>
      </c>
      <c r="AN121" s="3">
        <v>0</v>
      </c>
      <c r="AO121" s="3">
        <v>1309610</v>
      </c>
      <c r="AP121" s="3">
        <v>1310020</v>
      </c>
      <c r="AQ121" s="3">
        <v>0</v>
      </c>
      <c r="AR121" s="3">
        <v>0</v>
      </c>
      <c r="AS121" s="3">
        <v>0</v>
      </c>
      <c r="AT121" s="3">
        <v>206920</v>
      </c>
      <c r="AU121" s="3">
        <v>222050</v>
      </c>
      <c r="AV121" s="3">
        <v>355923</v>
      </c>
      <c r="AW121" s="3">
        <v>0</v>
      </c>
      <c r="AX121" s="3">
        <v>2364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0</v>
      </c>
      <c r="BI121" s="3">
        <v>0</v>
      </c>
      <c r="BJ121" s="3">
        <v>0</v>
      </c>
      <c r="BK121" s="3">
        <v>0</v>
      </c>
      <c r="BL121" s="3">
        <v>0</v>
      </c>
      <c r="BM121" s="3">
        <v>0</v>
      </c>
      <c r="BN121" s="3">
        <v>0</v>
      </c>
      <c r="BO121" s="3">
        <v>0</v>
      </c>
      <c r="BP121" s="3">
        <v>0</v>
      </c>
      <c r="BQ121" s="3">
        <v>0</v>
      </c>
      <c r="BR121" s="3">
        <v>0</v>
      </c>
      <c r="BS121" s="3">
        <v>0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224719</v>
      </c>
      <c r="CJ121" s="3">
        <v>0</v>
      </c>
      <c r="CK121" s="3">
        <v>0</v>
      </c>
      <c r="CL121" s="3">
        <v>0</v>
      </c>
      <c r="CM121" s="3">
        <v>56607</v>
      </c>
      <c r="CN121" s="3">
        <v>19520</v>
      </c>
      <c r="CO121" s="3">
        <v>1085301</v>
      </c>
      <c r="CP121" s="3">
        <v>0</v>
      </c>
      <c r="CQ121" s="3">
        <v>0</v>
      </c>
      <c r="CR121" s="3">
        <v>1085301</v>
      </c>
      <c r="CS121" s="3">
        <v>2364</v>
      </c>
      <c r="CT121" s="3">
        <v>428970</v>
      </c>
      <c r="CU121" s="3">
        <v>-355923</v>
      </c>
      <c r="CV121" s="3">
        <v>0</v>
      </c>
      <c r="CW121" s="3">
        <v>475</v>
      </c>
      <c r="CX121" s="3">
        <v>950</v>
      </c>
      <c r="CY121" s="3">
        <v>7.15</v>
      </c>
      <c r="CZ121" s="3">
        <v>7.15</v>
      </c>
      <c r="DA121" s="3">
        <v>7.3</v>
      </c>
      <c r="DB121" s="3">
        <v>1</v>
      </c>
      <c r="DC121" s="3">
        <v>0.6</v>
      </c>
      <c r="DD121" s="3">
        <v>475</v>
      </c>
      <c r="DE121" s="3">
        <v>950</v>
      </c>
      <c r="DF121" s="3">
        <v>7.15</v>
      </c>
      <c r="DG121" s="3">
        <v>7.15</v>
      </c>
      <c r="DH121" s="3">
        <v>7.3</v>
      </c>
      <c r="DI121" s="3">
        <v>1</v>
      </c>
      <c r="DJ121" s="3">
        <v>7759902.1500000004</v>
      </c>
      <c r="DK121" s="3">
        <v>0</v>
      </c>
      <c r="DL121" s="3">
        <v>0</v>
      </c>
      <c r="DM121" s="3">
        <v>1122900</v>
      </c>
      <c r="DN121" s="3">
        <v>0</v>
      </c>
      <c r="DO121" s="3">
        <v>428970</v>
      </c>
      <c r="DP121" s="3">
        <v>-355923</v>
      </c>
      <c r="DQ121" s="3">
        <v>0</v>
      </c>
      <c r="DR121" s="3">
        <v>65118.06</v>
      </c>
      <c r="DS121" s="3">
        <v>3500</v>
      </c>
      <c r="DT121" s="3">
        <v>-274196.68</v>
      </c>
      <c r="DU121" s="3">
        <v>0</v>
      </c>
      <c r="DV121" s="3">
        <v>0</v>
      </c>
      <c r="DW121" s="3">
        <v>0</v>
      </c>
      <c r="DX121" s="3">
        <v>0</v>
      </c>
      <c r="DY121" s="3">
        <v>0</v>
      </c>
      <c r="DZ121" s="3">
        <v>81726.320000000007</v>
      </c>
      <c r="EA121" s="3">
        <v>0</v>
      </c>
      <c r="EB121" s="3">
        <v>0</v>
      </c>
      <c r="EC121" s="3">
        <v>0</v>
      </c>
      <c r="ED121" s="3">
        <v>0</v>
      </c>
      <c r="EE121" s="3">
        <v>0.47</v>
      </c>
      <c r="EF121" s="3">
        <v>9106194</v>
      </c>
      <c r="EG121" s="3">
        <v>1085301</v>
      </c>
      <c r="EH121" s="3">
        <v>2364</v>
      </c>
      <c r="EI121" s="2">
        <v>224719</v>
      </c>
      <c r="EJ121" s="2">
        <v>1084891</v>
      </c>
      <c r="EK121" s="2" t="s">
        <v>154</v>
      </c>
      <c r="EL121" s="2" t="s">
        <v>162</v>
      </c>
    </row>
    <row r="122" spans="1:142">
      <c r="A122" s="2" t="s">
        <v>632</v>
      </c>
      <c r="B122" s="2" t="s">
        <v>633</v>
      </c>
      <c r="C122" s="2" t="s">
        <v>560</v>
      </c>
      <c r="D122" s="2" t="s">
        <v>342</v>
      </c>
      <c r="E122" s="2" t="s">
        <v>561</v>
      </c>
      <c r="F122" s="2" t="s">
        <v>531</v>
      </c>
      <c r="G122" s="2" t="s">
        <v>345</v>
      </c>
      <c r="H122" s="2" t="s">
        <v>479</v>
      </c>
      <c r="I122" s="2" t="s">
        <v>487</v>
      </c>
      <c r="J122" s="2" t="s">
        <v>487</v>
      </c>
      <c r="K122" s="2" t="s">
        <v>171</v>
      </c>
      <c r="L122" s="2">
        <v>1</v>
      </c>
      <c r="M122" s="3">
        <v>33</v>
      </c>
      <c r="N122" s="3">
        <v>33</v>
      </c>
      <c r="O122" s="3">
        <v>4000</v>
      </c>
      <c r="P122" s="2" t="s">
        <v>562</v>
      </c>
      <c r="Q122" s="2" t="s">
        <v>152</v>
      </c>
      <c r="R122" s="3">
        <v>1000</v>
      </c>
      <c r="S122" s="2" t="s">
        <v>142</v>
      </c>
      <c r="T122" s="2" t="s">
        <v>633</v>
      </c>
      <c r="U122" s="2" t="s">
        <v>152</v>
      </c>
      <c r="V122" s="2" t="s">
        <v>152</v>
      </c>
      <c r="W122" s="3">
        <v>236468.79</v>
      </c>
      <c r="X122" s="3">
        <v>234722.91</v>
      </c>
      <c r="Y122" s="3">
        <v>237061.05</v>
      </c>
      <c r="Z122" s="3">
        <v>235312.54</v>
      </c>
      <c r="AA122" s="3">
        <v>0</v>
      </c>
      <c r="AB122" s="3">
        <v>0</v>
      </c>
      <c r="AC122" s="3">
        <v>0</v>
      </c>
      <c r="AD122" s="3">
        <v>0</v>
      </c>
      <c r="AE122" s="3">
        <v>40021.589999999997</v>
      </c>
      <c r="AF122" s="3">
        <v>39737.589999999997</v>
      </c>
      <c r="AG122" s="3">
        <v>39470.81</v>
      </c>
      <c r="AH122" s="3">
        <v>39178.620000000003</v>
      </c>
      <c r="AI122" s="3">
        <v>104296.01</v>
      </c>
      <c r="AJ122" s="3">
        <v>103741.94</v>
      </c>
      <c r="AK122" s="3">
        <v>0</v>
      </c>
      <c r="AL122" s="3">
        <v>0</v>
      </c>
      <c r="AM122" s="3">
        <v>0</v>
      </c>
      <c r="AN122" s="3">
        <v>0</v>
      </c>
      <c r="AO122" s="3">
        <v>1745880</v>
      </c>
      <c r="AP122" s="3">
        <v>1748510</v>
      </c>
      <c r="AQ122" s="3">
        <v>0</v>
      </c>
      <c r="AR122" s="3">
        <v>0</v>
      </c>
      <c r="AS122" s="3">
        <v>0</v>
      </c>
      <c r="AT122" s="3">
        <v>284000</v>
      </c>
      <c r="AU122" s="3">
        <v>292190</v>
      </c>
      <c r="AV122" s="3">
        <v>405251</v>
      </c>
      <c r="AW122" s="3">
        <v>0</v>
      </c>
      <c r="AX122" s="3">
        <v>2886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0</v>
      </c>
      <c r="BI122" s="3">
        <v>0</v>
      </c>
      <c r="BJ122" s="3">
        <v>0</v>
      </c>
      <c r="BK122" s="3">
        <v>0</v>
      </c>
      <c r="BL122" s="3">
        <v>0</v>
      </c>
      <c r="BM122" s="3">
        <v>0</v>
      </c>
      <c r="BN122" s="3">
        <v>0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>
        <v>0</v>
      </c>
      <c r="BW122" s="3">
        <v>0</v>
      </c>
      <c r="BX122" s="3">
        <v>0</v>
      </c>
      <c r="BY122" s="3">
        <v>0</v>
      </c>
      <c r="BZ122" s="3">
        <v>0</v>
      </c>
      <c r="CA122" s="3">
        <v>0</v>
      </c>
      <c r="CB122" s="3">
        <v>0</v>
      </c>
      <c r="CC122" s="3">
        <v>0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437000</v>
      </c>
      <c r="CJ122" s="3">
        <v>126</v>
      </c>
      <c r="CK122" s="3">
        <v>0</v>
      </c>
      <c r="CL122" s="3">
        <v>0</v>
      </c>
      <c r="CM122" s="3">
        <v>111614</v>
      </c>
      <c r="CN122" s="3">
        <v>37205</v>
      </c>
      <c r="CO122" s="3">
        <v>1311510</v>
      </c>
      <c r="CP122" s="3">
        <v>0</v>
      </c>
      <c r="CQ122" s="3">
        <v>0</v>
      </c>
      <c r="CR122" s="3">
        <v>1311510</v>
      </c>
      <c r="CS122" s="3">
        <v>3200</v>
      </c>
      <c r="CT122" s="3">
        <v>576190</v>
      </c>
      <c r="CU122" s="3">
        <v>-405251</v>
      </c>
      <c r="CV122" s="3">
        <v>0</v>
      </c>
      <c r="CW122" s="3">
        <v>475</v>
      </c>
      <c r="CX122" s="3">
        <v>950</v>
      </c>
      <c r="CY122" s="3">
        <v>7.15</v>
      </c>
      <c r="CZ122" s="3">
        <v>7.15</v>
      </c>
      <c r="DA122" s="3">
        <v>7.3</v>
      </c>
      <c r="DB122" s="3">
        <v>1</v>
      </c>
      <c r="DC122" s="3">
        <v>0.6</v>
      </c>
      <c r="DD122" s="3">
        <v>475</v>
      </c>
      <c r="DE122" s="3">
        <v>950</v>
      </c>
      <c r="DF122" s="3">
        <v>7.15</v>
      </c>
      <c r="DG122" s="3">
        <v>7.15</v>
      </c>
      <c r="DH122" s="3">
        <v>7.3</v>
      </c>
      <c r="DI122" s="3">
        <v>1</v>
      </c>
      <c r="DJ122" s="3">
        <v>9377296.5</v>
      </c>
      <c r="DK122" s="3">
        <v>0</v>
      </c>
      <c r="DL122" s="3">
        <v>0</v>
      </c>
      <c r="DM122" s="3">
        <v>1520000</v>
      </c>
      <c r="DN122" s="3">
        <v>0</v>
      </c>
      <c r="DO122" s="3">
        <v>576190</v>
      </c>
      <c r="DP122" s="3">
        <v>-405251</v>
      </c>
      <c r="DQ122" s="3">
        <v>0</v>
      </c>
      <c r="DR122" s="3">
        <v>78690.600000000006</v>
      </c>
      <c r="DS122" s="3">
        <v>3500</v>
      </c>
      <c r="DT122" s="3">
        <v>-252014.16</v>
      </c>
      <c r="DU122" s="3">
        <v>0</v>
      </c>
      <c r="DV122" s="3">
        <v>0</v>
      </c>
      <c r="DW122" s="3">
        <v>0</v>
      </c>
      <c r="DX122" s="3">
        <v>0</v>
      </c>
      <c r="DY122" s="3">
        <v>0</v>
      </c>
      <c r="DZ122" s="3">
        <v>153236.84</v>
      </c>
      <c r="EA122" s="3">
        <v>0</v>
      </c>
      <c r="EB122" s="3">
        <v>0</v>
      </c>
      <c r="EC122" s="3">
        <v>0</v>
      </c>
      <c r="ED122" s="3">
        <v>0</v>
      </c>
      <c r="EE122" s="3">
        <v>0.06</v>
      </c>
      <c r="EF122" s="3">
        <v>11303663</v>
      </c>
      <c r="EG122" s="3">
        <v>1311510</v>
      </c>
      <c r="EH122" s="3">
        <v>2760</v>
      </c>
      <c r="EI122" s="2">
        <v>437000</v>
      </c>
      <c r="EJ122" s="2">
        <v>1308880</v>
      </c>
      <c r="EK122" s="2" t="s">
        <v>154</v>
      </c>
      <c r="EL122" s="2" t="s">
        <v>162</v>
      </c>
    </row>
    <row r="123" spans="1:142">
      <c r="A123" s="2" t="s">
        <v>632</v>
      </c>
      <c r="B123" s="2" t="s">
        <v>633</v>
      </c>
      <c r="C123" s="2" t="s">
        <v>570</v>
      </c>
      <c r="D123" s="2" t="s">
        <v>571</v>
      </c>
      <c r="E123" s="2" t="s">
        <v>572</v>
      </c>
      <c r="F123" s="2" t="s">
        <v>531</v>
      </c>
      <c r="G123" s="2" t="s">
        <v>345</v>
      </c>
      <c r="H123" s="2" t="s">
        <v>479</v>
      </c>
      <c r="I123" s="2" t="s">
        <v>487</v>
      </c>
      <c r="J123" s="2" t="s">
        <v>487</v>
      </c>
      <c r="K123" s="2" t="s">
        <v>171</v>
      </c>
      <c r="L123" s="2">
        <v>1</v>
      </c>
      <c r="M123" s="3">
        <v>33</v>
      </c>
      <c r="N123" s="3">
        <v>33</v>
      </c>
      <c r="O123" s="3">
        <v>7500</v>
      </c>
      <c r="P123" s="2" t="s">
        <v>573</v>
      </c>
      <c r="Q123" s="2" t="s">
        <v>152</v>
      </c>
      <c r="R123" s="3">
        <v>1000</v>
      </c>
      <c r="S123" s="2" t="s">
        <v>142</v>
      </c>
      <c r="T123" s="2" t="s">
        <v>633</v>
      </c>
      <c r="U123" s="2" t="s">
        <v>152</v>
      </c>
      <c r="V123" s="2" t="s">
        <v>152</v>
      </c>
      <c r="W123" s="3">
        <v>366429.84</v>
      </c>
      <c r="X123" s="3">
        <v>362296.48</v>
      </c>
      <c r="Y123" s="3">
        <v>367815.12</v>
      </c>
      <c r="Z123" s="3">
        <v>363653.21</v>
      </c>
      <c r="AA123" s="3">
        <v>0</v>
      </c>
      <c r="AB123" s="3">
        <v>0</v>
      </c>
      <c r="AC123" s="3">
        <v>0</v>
      </c>
      <c r="AD123" s="3">
        <v>0</v>
      </c>
      <c r="AE123" s="3">
        <v>60520.959999999999</v>
      </c>
      <c r="AF123" s="3">
        <v>59837.34</v>
      </c>
      <c r="AG123" s="3">
        <v>62126.61</v>
      </c>
      <c r="AH123" s="3">
        <v>61425.3</v>
      </c>
      <c r="AI123" s="3">
        <v>133556.78</v>
      </c>
      <c r="AJ123" s="3">
        <v>132195.19</v>
      </c>
      <c r="AK123" s="3">
        <v>0</v>
      </c>
      <c r="AL123" s="3">
        <v>0</v>
      </c>
      <c r="AM123" s="3">
        <v>0</v>
      </c>
      <c r="AN123" s="3">
        <v>0</v>
      </c>
      <c r="AO123" s="3">
        <v>4133360</v>
      </c>
      <c r="AP123" s="3">
        <v>4161910</v>
      </c>
      <c r="AQ123" s="3">
        <v>0</v>
      </c>
      <c r="AR123" s="3">
        <v>0</v>
      </c>
      <c r="AS123" s="3">
        <v>0</v>
      </c>
      <c r="AT123" s="3">
        <v>683620</v>
      </c>
      <c r="AU123" s="3">
        <v>701310</v>
      </c>
      <c r="AV123" s="3">
        <v>1133211</v>
      </c>
      <c r="AW123" s="3">
        <v>0</v>
      </c>
      <c r="AX123" s="3">
        <v>6594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675866</v>
      </c>
      <c r="CJ123" s="3">
        <v>12</v>
      </c>
      <c r="CK123" s="3">
        <v>0</v>
      </c>
      <c r="CL123" s="3">
        <v>0</v>
      </c>
      <c r="CM123" s="3">
        <v>169820</v>
      </c>
      <c r="CN123" s="3">
        <v>58559</v>
      </c>
      <c r="CO123" s="3">
        <v>3486044</v>
      </c>
      <c r="CP123" s="3">
        <v>0</v>
      </c>
      <c r="CQ123" s="3">
        <v>0</v>
      </c>
      <c r="CR123" s="3">
        <v>3486044</v>
      </c>
      <c r="CS123" s="3">
        <v>6582</v>
      </c>
      <c r="CT123" s="3">
        <v>1384930</v>
      </c>
      <c r="CU123" s="3">
        <v>-1133211</v>
      </c>
      <c r="CV123" s="3">
        <v>0</v>
      </c>
      <c r="CW123" s="3">
        <v>475</v>
      </c>
      <c r="CX123" s="3">
        <v>950</v>
      </c>
      <c r="CY123" s="3">
        <v>7.15</v>
      </c>
      <c r="CZ123" s="3">
        <v>7.15</v>
      </c>
      <c r="DA123" s="3">
        <v>7.3</v>
      </c>
      <c r="DB123" s="3">
        <v>1</v>
      </c>
      <c r="DC123" s="3">
        <v>0.6</v>
      </c>
      <c r="DD123" s="3">
        <v>475</v>
      </c>
      <c r="DE123" s="3">
        <v>950</v>
      </c>
      <c r="DF123" s="3">
        <v>7.15</v>
      </c>
      <c r="DG123" s="3">
        <v>7.15</v>
      </c>
      <c r="DH123" s="3">
        <v>7.3</v>
      </c>
      <c r="DI123" s="3">
        <v>1</v>
      </c>
      <c r="DJ123" s="3">
        <v>24925214.600000001</v>
      </c>
      <c r="DK123" s="3">
        <v>0</v>
      </c>
      <c r="DL123" s="3">
        <v>0</v>
      </c>
      <c r="DM123" s="3">
        <v>3126450</v>
      </c>
      <c r="DN123" s="3">
        <v>0</v>
      </c>
      <c r="DO123" s="3">
        <v>1384930</v>
      </c>
      <c r="DP123" s="3">
        <v>-1133211</v>
      </c>
      <c r="DQ123" s="3">
        <v>0</v>
      </c>
      <c r="DR123" s="3">
        <v>209162.64</v>
      </c>
      <c r="DS123" s="3">
        <v>3500</v>
      </c>
      <c r="DT123" s="3">
        <v>-888032.05</v>
      </c>
      <c r="DU123" s="3">
        <v>0</v>
      </c>
      <c r="DV123" s="3">
        <v>0</v>
      </c>
      <c r="DW123" s="3">
        <v>0</v>
      </c>
      <c r="DX123" s="3">
        <v>0</v>
      </c>
      <c r="DY123" s="3">
        <v>0</v>
      </c>
      <c r="DZ123" s="3">
        <v>245178.95</v>
      </c>
      <c r="EA123" s="3">
        <v>0</v>
      </c>
      <c r="EB123" s="3">
        <v>0</v>
      </c>
      <c r="EC123" s="3">
        <v>0</v>
      </c>
      <c r="ED123" s="3">
        <v>0</v>
      </c>
      <c r="EE123" s="3">
        <v>-0.19</v>
      </c>
      <c r="EF123" s="3">
        <v>28761225</v>
      </c>
      <c r="EG123" s="3">
        <v>3486044</v>
      </c>
      <c r="EH123" s="3">
        <v>6582</v>
      </c>
      <c r="EI123" s="2">
        <v>675866</v>
      </c>
      <c r="EJ123" s="2">
        <v>3457494</v>
      </c>
      <c r="EK123" s="2" t="s">
        <v>154</v>
      </c>
      <c r="EL123" s="2" t="s">
        <v>162</v>
      </c>
    </row>
    <row r="124" spans="1:142">
      <c r="A124" s="2" t="s">
        <v>632</v>
      </c>
      <c r="B124" s="2" t="s">
        <v>633</v>
      </c>
      <c r="C124" s="2" t="s">
        <v>574</v>
      </c>
      <c r="D124" s="2" t="s">
        <v>575</v>
      </c>
      <c r="E124" s="2" t="s">
        <v>576</v>
      </c>
      <c r="F124" s="2" t="s">
        <v>577</v>
      </c>
      <c r="G124" s="2" t="s">
        <v>578</v>
      </c>
      <c r="H124" s="2" t="s">
        <v>479</v>
      </c>
      <c r="I124" s="2" t="s">
        <v>487</v>
      </c>
      <c r="J124" s="2" t="s">
        <v>487</v>
      </c>
      <c r="K124" s="2" t="s">
        <v>171</v>
      </c>
      <c r="L124" s="2">
        <v>1</v>
      </c>
      <c r="M124" s="3">
        <v>33</v>
      </c>
      <c r="N124" s="3">
        <v>33</v>
      </c>
      <c r="O124" s="3">
        <v>6000</v>
      </c>
      <c r="P124" s="2" t="s">
        <v>579</v>
      </c>
      <c r="Q124" s="2" t="s">
        <v>152</v>
      </c>
      <c r="R124" s="3">
        <v>1250</v>
      </c>
      <c r="S124" s="2" t="s">
        <v>142</v>
      </c>
      <c r="T124" s="2" t="s">
        <v>633</v>
      </c>
      <c r="U124" s="2" t="s">
        <v>152</v>
      </c>
      <c r="V124" s="2" t="s">
        <v>152</v>
      </c>
      <c r="W124" s="3">
        <v>379195.3</v>
      </c>
      <c r="X124" s="3">
        <v>376241.02</v>
      </c>
      <c r="Y124" s="3">
        <v>385568.03</v>
      </c>
      <c r="Z124" s="3">
        <v>382560.52</v>
      </c>
      <c r="AA124" s="3">
        <v>0</v>
      </c>
      <c r="AB124" s="3">
        <v>0</v>
      </c>
      <c r="AC124" s="3">
        <v>0</v>
      </c>
      <c r="AD124" s="3">
        <v>0</v>
      </c>
      <c r="AE124" s="3">
        <v>63745.01</v>
      </c>
      <c r="AF124" s="3">
        <v>63249.32</v>
      </c>
      <c r="AG124" s="3">
        <v>64643.03</v>
      </c>
      <c r="AH124" s="3">
        <v>64129.86</v>
      </c>
      <c r="AI124" s="3">
        <v>173564.82</v>
      </c>
      <c r="AJ124" s="3">
        <v>172557.92</v>
      </c>
      <c r="AK124" s="3">
        <v>0</v>
      </c>
      <c r="AL124" s="3">
        <v>0</v>
      </c>
      <c r="AM124" s="3">
        <v>0</v>
      </c>
      <c r="AN124" s="3">
        <v>0</v>
      </c>
      <c r="AO124" s="3">
        <v>3692850</v>
      </c>
      <c r="AP124" s="3">
        <v>3759388</v>
      </c>
      <c r="AQ124" s="3">
        <v>0</v>
      </c>
      <c r="AR124" s="3">
        <v>0</v>
      </c>
      <c r="AS124" s="3">
        <v>0</v>
      </c>
      <c r="AT124" s="3">
        <v>619613</v>
      </c>
      <c r="AU124" s="3">
        <v>641463</v>
      </c>
      <c r="AV124" s="3">
        <v>952940</v>
      </c>
      <c r="AW124" s="3">
        <v>0</v>
      </c>
      <c r="AX124" s="3">
        <v>6138.75</v>
      </c>
      <c r="AY124" s="3">
        <v>119800</v>
      </c>
      <c r="AZ124" s="3">
        <v>0</v>
      </c>
      <c r="BA124" s="3">
        <v>65320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0</v>
      </c>
      <c r="BI124" s="3">
        <v>0</v>
      </c>
      <c r="BJ124" s="3">
        <v>0</v>
      </c>
      <c r="BK124" s="3">
        <v>0</v>
      </c>
      <c r="BL124" s="3">
        <v>0</v>
      </c>
      <c r="BM124" s="3">
        <v>0</v>
      </c>
      <c r="BN124" s="3">
        <v>0</v>
      </c>
      <c r="BO124" s="3">
        <v>0</v>
      </c>
      <c r="BP124" s="3">
        <v>0</v>
      </c>
      <c r="BQ124" s="3">
        <v>0</v>
      </c>
      <c r="BR124" s="3">
        <v>0</v>
      </c>
      <c r="BS124" s="3">
        <v>0</v>
      </c>
      <c r="BT124" s="3">
        <v>0</v>
      </c>
      <c r="BU124" s="3">
        <v>0</v>
      </c>
      <c r="BV124" s="3">
        <v>0</v>
      </c>
      <c r="BW124" s="3">
        <v>0</v>
      </c>
      <c r="BX124" s="3">
        <v>0</v>
      </c>
      <c r="BY124" s="3">
        <v>0</v>
      </c>
      <c r="BZ124" s="3">
        <v>0</v>
      </c>
      <c r="CA124" s="3">
        <v>0</v>
      </c>
      <c r="CB124" s="3">
        <v>0</v>
      </c>
      <c r="CC124" s="3">
        <v>0</v>
      </c>
      <c r="CD124" s="3">
        <v>0</v>
      </c>
      <c r="CE124" s="3">
        <v>0</v>
      </c>
      <c r="CF124" s="3">
        <v>0</v>
      </c>
      <c r="CG124" s="3">
        <v>0</v>
      </c>
      <c r="CH124" s="3">
        <v>0</v>
      </c>
      <c r="CI124" s="3">
        <v>903998</v>
      </c>
      <c r="CJ124" s="3">
        <v>1289.44</v>
      </c>
      <c r="CK124" s="3">
        <v>0</v>
      </c>
      <c r="CL124" s="3">
        <v>0</v>
      </c>
      <c r="CM124" s="3">
        <v>229264</v>
      </c>
      <c r="CN124" s="3">
        <v>76421</v>
      </c>
      <c r="CO124" s="3">
        <v>2735590</v>
      </c>
      <c r="CP124" s="3">
        <v>0</v>
      </c>
      <c r="CQ124" s="3">
        <v>0</v>
      </c>
      <c r="CR124" s="3">
        <v>2735590</v>
      </c>
      <c r="CS124" s="3">
        <v>4938.75</v>
      </c>
      <c r="CT124" s="3">
        <v>1173956</v>
      </c>
      <c r="CU124" s="3">
        <v>-952940</v>
      </c>
      <c r="CV124" s="3">
        <v>0</v>
      </c>
      <c r="CW124" s="3">
        <v>475</v>
      </c>
      <c r="CX124" s="3">
        <v>950</v>
      </c>
      <c r="CY124" s="3">
        <v>7.15</v>
      </c>
      <c r="CZ124" s="3">
        <v>7.15</v>
      </c>
      <c r="DA124" s="3">
        <v>7.3</v>
      </c>
      <c r="DB124" s="3">
        <v>1</v>
      </c>
      <c r="DC124" s="3">
        <v>0.6</v>
      </c>
      <c r="DD124" s="3">
        <v>475</v>
      </c>
      <c r="DE124" s="3">
        <v>950</v>
      </c>
      <c r="DF124" s="3">
        <v>7.15</v>
      </c>
      <c r="DG124" s="3">
        <v>7.15</v>
      </c>
      <c r="DH124" s="3">
        <v>7.3</v>
      </c>
      <c r="DI124" s="3">
        <v>1</v>
      </c>
      <c r="DJ124" s="3">
        <v>19559468.5</v>
      </c>
      <c r="DK124" s="3">
        <v>0</v>
      </c>
      <c r="DL124" s="3">
        <v>0</v>
      </c>
      <c r="DM124" s="3">
        <v>2280000</v>
      </c>
      <c r="DN124" s="3">
        <v>131812.5</v>
      </c>
      <c r="DO124" s="3">
        <v>1173956</v>
      </c>
      <c r="DP124" s="3">
        <v>-952940</v>
      </c>
      <c r="DQ124" s="3">
        <v>0</v>
      </c>
      <c r="DR124" s="3">
        <v>164135.4</v>
      </c>
      <c r="DS124" s="3">
        <v>3500</v>
      </c>
      <c r="DT124" s="3">
        <v>3376704.35</v>
      </c>
      <c r="DU124" s="3">
        <v>0</v>
      </c>
      <c r="DV124" s="3">
        <v>0</v>
      </c>
      <c r="DW124" s="3">
        <v>0</v>
      </c>
      <c r="DX124" s="3">
        <v>0</v>
      </c>
      <c r="DY124" s="3">
        <v>0</v>
      </c>
      <c r="DZ124" s="3">
        <v>469926.31</v>
      </c>
      <c r="EA124" s="3">
        <v>0</v>
      </c>
      <c r="EB124" s="3">
        <v>0</v>
      </c>
      <c r="EC124" s="3">
        <v>1832598</v>
      </c>
      <c r="ED124" s="3">
        <v>2027120.04</v>
      </c>
      <c r="EE124" s="3">
        <v>0.25</v>
      </c>
      <c r="EF124" s="3">
        <v>26689577</v>
      </c>
      <c r="EG124" s="3">
        <v>2735590</v>
      </c>
      <c r="EH124" s="3">
        <v>4849.3099999999995</v>
      </c>
      <c r="EI124" s="2">
        <v>1023798</v>
      </c>
      <c r="EJ124" s="2">
        <v>2669052</v>
      </c>
      <c r="EK124" s="2" t="s">
        <v>154</v>
      </c>
      <c r="EL124" s="2" t="s">
        <v>155</v>
      </c>
    </row>
    <row r="125" spans="1:142">
      <c r="A125" s="2" t="s">
        <v>632</v>
      </c>
      <c r="B125" s="2" t="s">
        <v>633</v>
      </c>
      <c r="C125" s="2" t="s">
        <v>580</v>
      </c>
      <c r="D125" s="2" t="s">
        <v>581</v>
      </c>
      <c r="E125" s="2" t="s">
        <v>582</v>
      </c>
      <c r="F125" s="2" t="s">
        <v>583</v>
      </c>
      <c r="G125" s="2" t="s">
        <v>429</v>
      </c>
      <c r="H125" s="2" t="s">
        <v>460</v>
      </c>
      <c r="I125" s="2" t="s">
        <v>520</v>
      </c>
      <c r="J125" s="2" t="s">
        <v>584</v>
      </c>
      <c r="K125" s="2" t="s">
        <v>171</v>
      </c>
      <c r="L125" s="2">
        <v>1</v>
      </c>
      <c r="M125" s="3">
        <v>33</v>
      </c>
      <c r="N125" s="3">
        <v>33</v>
      </c>
      <c r="O125" s="3">
        <v>1550</v>
      </c>
      <c r="P125" s="2" t="s">
        <v>585</v>
      </c>
      <c r="Q125" s="2" t="s">
        <v>152</v>
      </c>
      <c r="R125" s="3">
        <v>1000</v>
      </c>
      <c r="S125" s="2" t="s">
        <v>142</v>
      </c>
      <c r="T125" s="2" t="s">
        <v>633</v>
      </c>
      <c r="U125" s="2" t="s">
        <v>152</v>
      </c>
      <c r="V125" s="2" t="s">
        <v>152</v>
      </c>
      <c r="W125" s="3">
        <v>34729.85</v>
      </c>
      <c r="X125" s="3">
        <v>33976.46</v>
      </c>
      <c r="Y125" s="3">
        <v>35031.9</v>
      </c>
      <c r="Z125" s="3">
        <v>34275.56</v>
      </c>
      <c r="AA125" s="3">
        <v>0</v>
      </c>
      <c r="AB125" s="3">
        <v>0</v>
      </c>
      <c r="AC125" s="3">
        <v>0</v>
      </c>
      <c r="AD125" s="3">
        <v>0</v>
      </c>
      <c r="AE125" s="3">
        <v>5666.86</v>
      </c>
      <c r="AF125" s="3">
        <v>5546.03</v>
      </c>
      <c r="AG125" s="3">
        <v>5961.19</v>
      </c>
      <c r="AH125" s="3">
        <v>5830.71</v>
      </c>
      <c r="AI125" s="3">
        <v>11786.34</v>
      </c>
      <c r="AJ125" s="3">
        <v>11532.65</v>
      </c>
      <c r="AK125" s="3">
        <v>0</v>
      </c>
      <c r="AL125" s="3">
        <v>0</v>
      </c>
      <c r="AM125" s="3">
        <v>0</v>
      </c>
      <c r="AN125" s="3">
        <v>0</v>
      </c>
      <c r="AO125" s="3">
        <v>753390</v>
      </c>
      <c r="AP125" s="3">
        <v>756340</v>
      </c>
      <c r="AQ125" s="3">
        <v>0</v>
      </c>
      <c r="AR125" s="3">
        <v>0</v>
      </c>
      <c r="AS125" s="3">
        <v>0</v>
      </c>
      <c r="AT125" s="3">
        <v>120830</v>
      </c>
      <c r="AU125" s="3">
        <v>130480</v>
      </c>
      <c r="AV125" s="3">
        <v>137922</v>
      </c>
      <c r="AW125" s="3">
        <v>0</v>
      </c>
      <c r="AX125" s="3">
        <v>1323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0</v>
      </c>
      <c r="BI125" s="3">
        <v>0</v>
      </c>
      <c r="BJ125" s="3">
        <v>0</v>
      </c>
      <c r="BK125" s="3">
        <v>0</v>
      </c>
      <c r="BL125" s="3">
        <v>0</v>
      </c>
      <c r="BM125" s="3">
        <v>0</v>
      </c>
      <c r="BN125" s="3">
        <v>0</v>
      </c>
      <c r="BO125" s="3">
        <v>0</v>
      </c>
      <c r="BP125" s="3">
        <v>0</v>
      </c>
      <c r="BQ125" s="3">
        <v>0</v>
      </c>
      <c r="BR125" s="3">
        <v>0</v>
      </c>
      <c r="BS125" s="3">
        <v>0</v>
      </c>
      <c r="BT125" s="3">
        <v>0</v>
      </c>
      <c r="BU125" s="3">
        <v>0</v>
      </c>
      <c r="BV125" s="3">
        <v>0</v>
      </c>
      <c r="BW125" s="3">
        <v>0</v>
      </c>
      <c r="BX125" s="3">
        <v>0</v>
      </c>
      <c r="BY125" s="3">
        <v>0</v>
      </c>
      <c r="BZ125" s="3">
        <v>0</v>
      </c>
      <c r="CA125" s="3">
        <v>0</v>
      </c>
      <c r="CB125" s="3">
        <v>0</v>
      </c>
      <c r="CC125" s="3">
        <v>0</v>
      </c>
      <c r="CD125" s="3">
        <v>0</v>
      </c>
      <c r="CE125" s="3">
        <v>0</v>
      </c>
      <c r="CF125" s="3">
        <v>0</v>
      </c>
      <c r="CG125" s="3">
        <v>0</v>
      </c>
      <c r="CH125" s="3">
        <v>0</v>
      </c>
      <c r="CI125" s="3">
        <v>340729</v>
      </c>
      <c r="CJ125" s="3">
        <v>112.5</v>
      </c>
      <c r="CK125" s="3">
        <v>0</v>
      </c>
      <c r="CL125" s="3">
        <v>0</v>
      </c>
      <c r="CM125" s="3">
        <v>86712</v>
      </c>
      <c r="CN125" s="3">
        <v>29056</v>
      </c>
      <c r="CO125" s="3">
        <v>415611</v>
      </c>
      <c r="CP125" s="3">
        <v>0</v>
      </c>
      <c r="CQ125" s="3">
        <v>0</v>
      </c>
      <c r="CR125" s="3">
        <v>415611</v>
      </c>
      <c r="CS125" s="3">
        <v>1240</v>
      </c>
      <c r="CT125" s="3">
        <v>251310</v>
      </c>
      <c r="CU125" s="3">
        <v>-137922</v>
      </c>
      <c r="CV125" s="3">
        <v>0</v>
      </c>
      <c r="CW125" s="3">
        <v>475</v>
      </c>
      <c r="CX125" s="3">
        <v>950</v>
      </c>
      <c r="CY125" s="3">
        <v>7.15</v>
      </c>
      <c r="CZ125" s="3">
        <v>7.15</v>
      </c>
      <c r="DA125" s="3">
        <v>7.3</v>
      </c>
      <c r="DB125" s="3">
        <v>1</v>
      </c>
      <c r="DC125" s="3">
        <v>0.6</v>
      </c>
      <c r="DD125" s="3">
        <v>475</v>
      </c>
      <c r="DE125" s="3">
        <v>950</v>
      </c>
      <c r="DF125" s="3">
        <v>7.15</v>
      </c>
      <c r="DG125" s="3">
        <v>7.15</v>
      </c>
      <c r="DH125" s="3">
        <v>7.3</v>
      </c>
      <c r="DI125" s="3">
        <v>1</v>
      </c>
      <c r="DJ125" s="3">
        <v>2971618.65</v>
      </c>
      <c r="DK125" s="3">
        <v>0</v>
      </c>
      <c r="DL125" s="3">
        <v>0</v>
      </c>
      <c r="DM125" s="3">
        <v>589000</v>
      </c>
      <c r="DN125" s="3">
        <v>0</v>
      </c>
      <c r="DO125" s="3">
        <v>251310</v>
      </c>
      <c r="DP125" s="3">
        <v>-137922</v>
      </c>
      <c r="DQ125" s="3">
        <v>0</v>
      </c>
      <c r="DR125" s="3">
        <v>24936.66</v>
      </c>
      <c r="DS125" s="3">
        <v>3500</v>
      </c>
      <c r="DT125" s="3">
        <v>1350942.21</v>
      </c>
      <c r="DU125" s="3">
        <v>0</v>
      </c>
      <c r="DV125" s="3">
        <v>0</v>
      </c>
      <c r="DW125" s="3">
        <v>2885.98</v>
      </c>
      <c r="DX125" s="3">
        <v>0</v>
      </c>
      <c r="DY125" s="3">
        <v>0</v>
      </c>
      <c r="DZ125" s="3">
        <v>204315.79</v>
      </c>
      <c r="EA125" s="3">
        <v>0</v>
      </c>
      <c r="EB125" s="3">
        <v>0</v>
      </c>
      <c r="EC125" s="3">
        <v>609905</v>
      </c>
      <c r="ED125" s="3">
        <v>674643.42</v>
      </c>
      <c r="EE125" s="3">
        <v>0.5</v>
      </c>
      <c r="EF125" s="3">
        <v>5194194</v>
      </c>
      <c r="EG125" s="3">
        <v>415611</v>
      </c>
      <c r="EH125" s="3">
        <v>1210.5</v>
      </c>
      <c r="EI125" s="2">
        <v>340729</v>
      </c>
      <c r="EJ125" s="2">
        <v>412661</v>
      </c>
      <c r="EK125" s="2" t="s">
        <v>154</v>
      </c>
      <c r="EL125" s="2" t="s">
        <v>155</v>
      </c>
    </row>
    <row r="126" spans="1:142">
      <c r="A126" s="2" t="s">
        <v>632</v>
      </c>
      <c r="B126" s="2" t="s">
        <v>633</v>
      </c>
      <c r="C126" s="2" t="s">
        <v>586</v>
      </c>
      <c r="D126" s="2" t="s">
        <v>495</v>
      </c>
      <c r="E126" s="2" t="s">
        <v>587</v>
      </c>
      <c r="F126" s="2" t="s">
        <v>588</v>
      </c>
      <c r="G126" s="2" t="s">
        <v>429</v>
      </c>
      <c r="H126" s="2" t="s">
        <v>479</v>
      </c>
      <c r="I126" s="2" t="s">
        <v>487</v>
      </c>
      <c r="J126" s="2" t="s">
        <v>487</v>
      </c>
      <c r="K126" s="2" t="s">
        <v>171</v>
      </c>
      <c r="L126" s="2">
        <v>1</v>
      </c>
      <c r="M126" s="3">
        <v>33</v>
      </c>
      <c r="N126" s="3">
        <v>33</v>
      </c>
      <c r="O126" s="3">
        <v>4050</v>
      </c>
      <c r="P126" s="2" t="s">
        <v>589</v>
      </c>
      <c r="Q126" s="2" t="s">
        <v>152</v>
      </c>
      <c r="R126" s="3">
        <v>1000</v>
      </c>
      <c r="S126" s="2" t="s">
        <v>142</v>
      </c>
      <c r="T126" s="2" t="s">
        <v>633</v>
      </c>
      <c r="U126" s="2" t="s">
        <v>152</v>
      </c>
      <c r="V126" s="2" t="s">
        <v>152</v>
      </c>
      <c r="W126" s="3">
        <v>147183.70000000001</v>
      </c>
      <c r="X126" s="3">
        <v>145726.63</v>
      </c>
      <c r="Y126" s="3">
        <v>150568.01999999999</v>
      </c>
      <c r="Z126" s="3">
        <v>149094.01</v>
      </c>
      <c r="AA126" s="3">
        <v>0</v>
      </c>
      <c r="AB126" s="3">
        <v>0</v>
      </c>
      <c r="AC126" s="3">
        <v>0</v>
      </c>
      <c r="AD126" s="3">
        <v>0</v>
      </c>
      <c r="AE126" s="3">
        <v>24536.87</v>
      </c>
      <c r="AF126" s="3">
        <v>24305.45</v>
      </c>
      <c r="AG126" s="3">
        <v>25986.42</v>
      </c>
      <c r="AH126" s="3">
        <v>25717.47</v>
      </c>
      <c r="AI126" s="3">
        <v>55179.9</v>
      </c>
      <c r="AJ126" s="3">
        <v>54672.42</v>
      </c>
      <c r="AK126" s="3">
        <v>0</v>
      </c>
      <c r="AL126" s="3">
        <v>0</v>
      </c>
      <c r="AM126" s="3">
        <v>3.2</v>
      </c>
      <c r="AN126" s="3">
        <v>1.39</v>
      </c>
      <c r="AO126" s="3">
        <v>1457070</v>
      </c>
      <c r="AP126" s="3">
        <v>1474010</v>
      </c>
      <c r="AQ126" s="3">
        <v>0</v>
      </c>
      <c r="AR126" s="3">
        <v>0</v>
      </c>
      <c r="AS126" s="3">
        <v>1810</v>
      </c>
      <c r="AT126" s="3">
        <v>231420</v>
      </c>
      <c r="AU126" s="3">
        <v>268950</v>
      </c>
      <c r="AV126" s="3">
        <v>342474</v>
      </c>
      <c r="AW126" s="3">
        <v>0</v>
      </c>
      <c r="AX126" s="3">
        <v>3516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471237</v>
      </c>
      <c r="CJ126" s="3">
        <v>699</v>
      </c>
      <c r="CK126" s="3">
        <v>0</v>
      </c>
      <c r="CL126" s="3">
        <v>0</v>
      </c>
      <c r="CM126" s="3">
        <v>124521</v>
      </c>
      <c r="CN126" s="3">
        <v>40485</v>
      </c>
      <c r="CO126" s="3">
        <v>1000963</v>
      </c>
      <c r="CP126" s="3">
        <v>0</v>
      </c>
      <c r="CQ126" s="3">
        <v>0</v>
      </c>
      <c r="CR126" s="3">
        <v>1000963</v>
      </c>
      <c r="CS126" s="3">
        <v>3240</v>
      </c>
      <c r="CT126" s="3">
        <v>500370</v>
      </c>
      <c r="CU126" s="3">
        <v>-342474</v>
      </c>
      <c r="CV126" s="3">
        <v>0</v>
      </c>
      <c r="CW126" s="3">
        <v>475</v>
      </c>
      <c r="CX126" s="3">
        <v>950</v>
      </c>
      <c r="CY126" s="3">
        <v>7.15</v>
      </c>
      <c r="CZ126" s="3">
        <v>7.15</v>
      </c>
      <c r="DA126" s="3">
        <v>7.3</v>
      </c>
      <c r="DB126" s="3">
        <v>1</v>
      </c>
      <c r="DC126" s="3">
        <v>0.6</v>
      </c>
      <c r="DD126" s="3">
        <v>475</v>
      </c>
      <c r="DE126" s="3">
        <v>950</v>
      </c>
      <c r="DF126" s="3">
        <v>7.15</v>
      </c>
      <c r="DG126" s="3">
        <v>7.15</v>
      </c>
      <c r="DH126" s="3">
        <v>7.3</v>
      </c>
      <c r="DI126" s="3">
        <v>1</v>
      </c>
      <c r="DJ126" s="3">
        <v>7156885.4500000002</v>
      </c>
      <c r="DK126" s="3">
        <v>0</v>
      </c>
      <c r="DL126" s="3">
        <v>0</v>
      </c>
      <c r="DM126" s="3">
        <v>1539000</v>
      </c>
      <c r="DN126" s="3">
        <v>0</v>
      </c>
      <c r="DO126" s="3">
        <v>500370</v>
      </c>
      <c r="DP126" s="3">
        <v>-342474</v>
      </c>
      <c r="DQ126" s="3">
        <v>0</v>
      </c>
      <c r="DR126" s="3">
        <v>60057.78</v>
      </c>
      <c r="DS126" s="3">
        <v>3500</v>
      </c>
      <c r="DT126" s="3">
        <v>1638405.05</v>
      </c>
      <c r="DU126" s="3">
        <v>0</v>
      </c>
      <c r="DV126" s="3">
        <v>0</v>
      </c>
      <c r="DW126" s="3">
        <v>0</v>
      </c>
      <c r="DX126" s="3">
        <v>0</v>
      </c>
      <c r="DY126" s="3">
        <v>0</v>
      </c>
      <c r="DZ126" s="3">
        <v>204315.79</v>
      </c>
      <c r="EA126" s="3">
        <v>0</v>
      </c>
      <c r="EB126" s="3">
        <v>0</v>
      </c>
      <c r="EC126" s="3">
        <v>843514</v>
      </c>
      <c r="ED126" s="3">
        <v>933049.26</v>
      </c>
      <c r="EE126" s="3">
        <v>-0.28000000000000003</v>
      </c>
      <c r="EF126" s="3">
        <v>10898218</v>
      </c>
      <c r="EG126" s="3">
        <v>1002773</v>
      </c>
      <c r="EH126" s="3">
        <v>2817</v>
      </c>
      <c r="EI126" s="2">
        <v>471237</v>
      </c>
      <c r="EJ126" s="2">
        <v>985833</v>
      </c>
      <c r="EK126" s="2" t="s">
        <v>154</v>
      </c>
      <c r="EL126" s="2" t="s">
        <v>155</v>
      </c>
    </row>
    <row r="127" spans="1:142">
      <c r="A127" s="2" t="s">
        <v>632</v>
      </c>
      <c r="B127" s="2" t="s">
        <v>633</v>
      </c>
      <c r="C127" s="2" t="s">
        <v>590</v>
      </c>
      <c r="D127" s="2" t="s">
        <v>591</v>
      </c>
      <c r="E127" s="2" t="s">
        <v>592</v>
      </c>
      <c r="F127" s="2" t="s">
        <v>593</v>
      </c>
      <c r="H127" s="2" t="s">
        <v>594</v>
      </c>
      <c r="I127" s="2" t="s">
        <v>594</v>
      </c>
      <c r="J127" s="2" t="s">
        <v>595</v>
      </c>
      <c r="K127" s="2" t="s">
        <v>171</v>
      </c>
      <c r="L127" s="2">
        <v>1</v>
      </c>
      <c r="M127" s="3">
        <v>132</v>
      </c>
      <c r="N127" s="3">
        <v>132</v>
      </c>
      <c r="O127" s="3">
        <v>25350</v>
      </c>
      <c r="P127" s="2" t="s">
        <v>596</v>
      </c>
      <c r="Q127" s="2" t="s">
        <v>152</v>
      </c>
      <c r="R127" s="3">
        <v>1000</v>
      </c>
      <c r="S127" s="2" t="s">
        <v>142</v>
      </c>
      <c r="T127" s="2" t="s">
        <v>633</v>
      </c>
      <c r="U127" s="2" t="s">
        <v>152</v>
      </c>
      <c r="V127" s="2" t="s">
        <v>152</v>
      </c>
      <c r="W127" s="3">
        <v>1116919.32</v>
      </c>
      <c r="X127" s="3">
        <v>1103434.57</v>
      </c>
      <c r="Y127" s="3">
        <v>1123733.1399999999</v>
      </c>
      <c r="Z127" s="3">
        <v>1110063.1200000001</v>
      </c>
      <c r="AA127" s="3">
        <v>11368.51</v>
      </c>
      <c r="AB127" s="3">
        <v>11239.26</v>
      </c>
      <c r="AC127" s="3">
        <v>4363964</v>
      </c>
      <c r="AD127" s="3">
        <v>4306723</v>
      </c>
      <c r="AE127" s="3">
        <v>186475.24</v>
      </c>
      <c r="AF127" s="3">
        <v>184263.56</v>
      </c>
      <c r="AG127" s="3">
        <v>189092.63</v>
      </c>
      <c r="AH127" s="3">
        <v>186679.8</v>
      </c>
      <c r="AI127" s="3">
        <v>413751.45</v>
      </c>
      <c r="AJ127" s="3">
        <v>409042.85</v>
      </c>
      <c r="AK127" s="3">
        <v>0</v>
      </c>
      <c r="AL127" s="3">
        <v>0</v>
      </c>
      <c r="AM127" s="3">
        <v>0</v>
      </c>
      <c r="AN127" s="3">
        <v>0</v>
      </c>
      <c r="AO127" s="3">
        <v>13484750</v>
      </c>
      <c r="AP127" s="3">
        <v>13670020</v>
      </c>
      <c r="AQ127" s="3">
        <v>0</v>
      </c>
      <c r="AR127" s="3">
        <v>57819</v>
      </c>
      <c r="AS127" s="3">
        <v>0</v>
      </c>
      <c r="AT127" s="3">
        <v>2211680</v>
      </c>
      <c r="AU127" s="3">
        <v>2412830</v>
      </c>
      <c r="AV127" s="3">
        <v>4708600</v>
      </c>
      <c r="AW127" s="3">
        <v>0</v>
      </c>
      <c r="AX127" s="3">
        <v>24984</v>
      </c>
      <c r="AY127" s="3">
        <v>273293</v>
      </c>
      <c r="AZ127" s="3">
        <v>0</v>
      </c>
      <c r="BA127" s="3">
        <v>117753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0</v>
      </c>
      <c r="BI127" s="3">
        <v>0</v>
      </c>
      <c r="BJ127" s="3">
        <v>0</v>
      </c>
      <c r="BK127" s="3">
        <v>0</v>
      </c>
      <c r="BL127" s="3">
        <v>0</v>
      </c>
      <c r="BM127" s="3">
        <v>0</v>
      </c>
      <c r="BN127" s="3">
        <v>0</v>
      </c>
      <c r="BO127" s="3">
        <v>0</v>
      </c>
      <c r="BP127" s="3">
        <v>0</v>
      </c>
      <c r="BQ127" s="3">
        <v>0</v>
      </c>
      <c r="BR127" s="3">
        <v>0</v>
      </c>
      <c r="BS127" s="3">
        <v>0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13338908</v>
      </c>
      <c r="CP127" s="3">
        <v>0</v>
      </c>
      <c r="CQ127" s="3">
        <v>57819</v>
      </c>
      <c r="CR127" s="3">
        <v>13396727</v>
      </c>
      <c r="CS127" s="3">
        <v>24984</v>
      </c>
      <c r="CT127" s="3">
        <v>4447102</v>
      </c>
      <c r="CU127" s="3">
        <v>-4708600</v>
      </c>
      <c r="CV127" s="3">
        <v>0</v>
      </c>
      <c r="CW127" s="3">
        <v>475</v>
      </c>
      <c r="CX127" s="3">
        <v>950</v>
      </c>
      <c r="CY127" s="3">
        <v>6.65</v>
      </c>
      <c r="CZ127" s="3">
        <v>6.65</v>
      </c>
      <c r="DA127" s="3">
        <v>7.3</v>
      </c>
      <c r="DB127" s="3">
        <v>1</v>
      </c>
      <c r="DC127" s="3">
        <v>0.6</v>
      </c>
      <c r="DD127" s="3">
        <v>475</v>
      </c>
      <c r="DE127" s="3">
        <v>950</v>
      </c>
      <c r="DF127" s="3">
        <v>6.65</v>
      </c>
      <c r="DG127" s="3">
        <v>6.65</v>
      </c>
      <c r="DH127" s="3">
        <v>7.3</v>
      </c>
      <c r="DI127" s="3">
        <v>1</v>
      </c>
      <c r="DJ127" s="3">
        <v>88703738.200000003</v>
      </c>
      <c r="DK127" s="3">
        <v>0</v>
      </c>
      <c r="DL127" s="3">
        <v>422078.7</v>
      </c>
      <c r="DM127" s="3">
        <v>11867400</v>
      </c>
      <c r="DN127" s="3">
        <v>0</v>
      </c>
      <c r="DO127" s="3">
        <v>4447102</v>
      </c>
      <c r="DP127" s="3">
        <v>-4708600</v>
      </c>
      <c r="DQ127" s="3">
        <v>0</v>
      </c>
      <c r="DR127" s="3">
        <v>803803.62</v>
      </c>
      <c r="DS127" s="3">
        <v>5000</v>
      </c>
      <c r="DT127" s="3">
        <v>-3732944</v>
      </c>
      <c r="DU127" s="3">
        <v>0</v>
      </c>
      <c r="DV127" s="3">
        <v>0</v>
      </c>
      <c r="DW127" s="3">
        <v>0</v>
      </c>
      <c r="DX127" s="3">
        <v>0</v>
      </c>
      <c r="DY127" s="3">
        <v>0</v>
      </c>
      <c r="DZ127" s="3">
        <v>0</v>
      </c>
      <c r="EA127" s="3">
        <v>0</v>
      </c>
      <c r="EB127" s="3">
        <v>0</v>
      </c>
      <c r="EC127" s="3">
        <v>434536</v>
      </c>
      <c r="ED127" s="3">
        <v>541120</v>
      </c>
      <c r="EE127" s="3">
        <v>0.48</v>
      </c>
      <c r="EF127" s="3">
        <v>102516179</v>
      </c>
      <c r="EG127" s="3">
        <v>13396727</v>
      </c>
      <c r="EH127" s="3">
        <v>24984</v>
      </c>
      <c r="EI127" s="2">
        <v>273293</v>
      </c>
      <c r="EJ127" s="2">
        <v>13211457</v>
      </c>
      <c r="EK127" s="2" t="s">
        <v>173</v>
      </c>
      <c r="EL127" s="2" t="s">
        <v>155</v>
      </c>
    </row>
    <row r="128" spans="1:142">
      <c r="A128" s="2" t="s">
        <v>632</v>
      </c>
      <c r="B128" s="2" t="s">
        <v>633</v>
      </c>
      <c r="C128" s="2" t="s">
        <v>597</v>
      </c>
      <c r="D128" s="2" t="s">
        <v>598</v>
      </c>
      <c r="E128" s="2" t="s">
        <v>599</v>
      </c>
      <c r="F128" s="2" t="s">
        <v>600</v>
      </c>
      <c r="G128" s="2" t="s">
        <v>601</v>
      </c>
      <c r="H128" s="2" t="s">
        <v>594</v>
      </c>
      <c r="I128" s="2" t="s">
        <v>602</v>
      </c>
      <c r="J128" s="2" t="s">
        <v>603</v>
      </c>
      <c r="K128" s="2" t="s">
        <v>171</v>
      </c>
      <c r="L128" s="2">
        <v>1</v>
      </c>
      <c r="M128" s="3">
        <v>33</v>
      </c>
      <c r="N128" s="3">
        <v>33</v>
      </c>
      <c r="O128" s="3">
        <v>1629</v>
      </c>
      <c r="P128" s="2" t="s">
        <v>604</v>
      </c>
      <c r="Q128" s="2" t="s">
        <v>152</v>
      </c>
      <c r="R128" s="3">
        <v>1000</v>
      </c>
      <c r="S128" s="2" t="s">
        <v>142</v>
      </c>
      <c r="T128" s="2" t="s">
        <v>633</v>
      </c>
      <c r="U128" s="2" t="s">
        <v>152</v>
      </c>
      <c r="V128" s="2" t="s">
        <v>152</v>
      </c>
      <c r="W128" s="3">
        <v>72271.09</v>
      </c>
      <c r="X128" s="3">
        <v>71729.490000000005</v>
      </c>
      <c r="Y128" s="3">
        <v>72371.8</v>
      </c>
      <c r="Z128" s="3">
        <v>71829.009999999995</v>
      </c>
      <c r="AA128" s="3">
        <v>0</v>
      </c>
      <c r="AB128" s="3">
        <v>0</v>
      </c>
      <c r="AC128" s="3">
        <v>0</v>
      </c>
      <c r="AD128" s="3">
        <v>0</v>
      </c>
      <c r="AE128" s="3">
        <v>11817.62</v>
      </c>
      <c r="AF128" s="3">
        <v>11724.2</v>
      </c>
      <c r="AG128" s="3">
        <v>12161.8</v>
      </c>
      <c r="AH128" s="3">
        <v>12081.19</v>
      </c>
      <c r="AI128" s="3">
        <v>30148.53</v>
      </c>
      <c r="AJ128" s="3">
        <v>29948.46</v>
      </c>
      <c r="AK128" s="3">
        <v>0</v>
      </c>
      <c r="AL128" s="3">
        <v>0</v>
      </c>
      <c r="AM128" s="3">
        <v>0</v>
      </c>
      <c r="AN128" s="3">
        <v>0</v>
      </c>
      <c r="AO128" s="3">
        <v>541600</v>
      </c>
      <c r="AP128" s="3">
        <v>542790</v>
      </c>
      <c r="AQ128" s="3">
        <v>0</v>
      </c>
      <c r="AR128" s="3">
        <v>0</v>
      </c>
      <c r="AS128" s="3">
        <v>0</v>
      </c>
      <c r="AT128" s="3">
        <v>93420</v>
      </c>
      <c r="AU128" s="3">
        <v>80610</v>
      </c>
      <c r="AV128" s="3">
        <v>177029</v>
      </c>
      <c r="AW128" s="3">
        <v>0</v>
      </c>
      <c r="AX128" s="3">
        <v>1486.5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0</v>
      </c>
      <c r="BI128" s="3">
        <v>0</v>
      </c>
      <c r="BJ128" s="3">
        <v>0</v>
      </c>
      <c r="BK128" s="3">
        <v>0</v>
      </c>
      <c r="BL128" s="3">
        <v>0</v>
      </c>
      <c r="BM128" s="3">
        <v>0</v>
      </c>
      <c r="BN128" s="3">
        <v>0</v>
      </c>
      <c r="BO128" s="3">
        <v>0</v>
      </c>
      <c r="BP128" s="3">
        <v>0</v>
      </c>
      <c r="BQ128" s="3">
        <v>0</v>
      </c>
      <c r="BR128" s="3">
        <v>0</v>
      </c>
      <c r="BS128" s="3">
        <v>0</v>
      </c>
      <c r="BT128" s="3">
        <v>0</v>
      </c>
      <c r="BU128" s="3">
        <v>0</v>
      </c>
      <c r="BV128" s="3">
        <v>0</v>
      </c>
      <c r="BW128" s="3">
        <v>0</v>
      </c>
      <c r="BX128" s="3">
        <v>0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>
        <v>63897</v>
      </c>
      <c r="CJ128" s="3">
        <v>6</v>
      </c>
      <c r="CK128" s="3">
        <v>0</v>
      </c>
      <c r="CL128" s="3">
        <v>0</v>
      </c>
      <c r="CM128" s="3">
        <v>17540</v>
      </c>
      <c r="CN128" s="3">
        <v>5501</v>
      </c>
      <c r="CO128" s="3">
        <v>478893</v>
      </c>
      <c r="CP128" s="3">
        <v>0</v>
      </c>
      <c r="CQ128" s="3">
        <v>0</v>
      </c>
      <c r="CR128" s="3">
        <v>478893</v>
      </c>
      <c r="CS128" s="3">
        <v>1480.5</v>
      </c>
      <c r="CT128" s="3">
        <v>174030</v>
      </c>
      <c r="CU128" s="3">
        <v>-177029</v>
      </c>
      <c r="CV128" s="3">
        <v>0</v>
      </c>
      <c r="CW128" s="3">
        <v>475</v>
      </c>
      <c r="CX128" s="3">
        <v>950</v>
      </c>
      <c r="CY128" s="3">
        <v>7.15</v>
      </c>
      <c r="CZ128" s="3">
        <v>7.15</v>
      </c>
      <c r="DA128" s="3">
        <v>7.3</v>
      </c>
      <c r="DB128" s="3">
        <v>1</v>
      </c>
      <c r="DC128" s="3">
        <v>0.6</v>
      </c>
      <c r="DD128" s="3">
        <v>475</v>
      </c>
      <c r="DE128" s="3">
        <v>950</v>
      </c>
      <c r="DF128" s="3">
        <v>7.15</v>
      </c>
      <c r="DG128" s="3">
        <v>7.15</v>
      </c>
      <c r="DH128" s="3">
        <v>7.3</v>
      </c>
      <c r="DI128" s="3">
        <v>1</v>
      </c>
      <c r="DJ128" s="3">
        <v>3424084.95</v>
      </c>
      <c r="DK128" s="3">
        <v>0</v>
      </c>
      <c r="DL128" s="3">
        <v>0</v>
      </c>
      <c r="DM128" s="3">
        <v>703237.5</v>
      </c>
      <c r="DN128" s="3">
        <v>0</v>
      </c>
      <c r="DO128" s="3">
        <v>174030</v>
      </c>
      <c r="DP128" s="3">
        <v>-177029</v>
      </c>
      <c r="DQ128" s="3">
        <v>0</v>
      </c>
      <c r="DR128" s="3">
        <v>28733.58</v>
      </c>
      <c r="DS128" s="3">
        <v>3500</v>
      </c>
      <c r="DT128" s="3">
        <v>111456.63</v>
      </c>
      <c r="DU128" s="3">
        <v>0</v>
      </c>
      <c r="DV128" s="3">
        <v>0</v>
      </c>
      <c r="DW128" s="3">
        <v>30696.42</v>
      </c>
      <c r="DX128" s="3">
        <v>158.16</v>
      </c>
      <c r="DY128" s="3">
        <v>0</v>
      </c>
      <c r="DZ128" s="3">
        <v>47593.57</v>
      </c>
      <c r="EA128" s="3">
        <v>0</v>
      </c>
      <c r="EB128" s="3">
        <v>0</v>
      </c>
      <c r="EC128" s="3">
        <v>114376</v>
      </c>
      <c r="ED128" s="3">
        <v>126516.06</v>
      </c>
      <c r="EE128" s="3">
        <v>-0.24</v>
      </c>
      <c r="EF128" s="3">
        <v>4475897</v>
      </c>
      <c r="EG128" s="3">
        <v>478893</v>
      </c>
      <c r="EH128" s="3">
        <v>1480.5</v>
      </c>
      <c r="EI128" s="2">
        <v>63897</v>
      </c>
      <c r="EJ128" s="2">
        <v>477703</v>
      </c>
      <c r="EK128" s="2" t="s">
        <v>154</v>
      </c>
      <c r="EL128" s="2" t="s">
        <v>155</v>
      </c>
    </row>
    <row r="129" spans="1:142">
      <c r="A129" s="2" t="s">
        <v>632</v>
      </c>
      <c r="B129" s="2" t="s">
        <v>633</v>
      </c>
      <c r="C129" s="2" t="s">
        <v>605</v>
      </c>
      <c r="D129" s="2" t="s">
        <v>606</v>
      </c>
      <c r="E129" s="2" t="s">
        <v>607</v>
      </c>
      <c r="F129" s="2" t="s">
        <v>608</v>
      </c>
      <c r="G129" s="2" t="s">
        <v>609</v>
      </c>
      <c r="H129" s="2" t="s">
        <v>610</v>
      </c>
      <c r="I129" s="2" t="s">
        <v>611</v>
      </c>
      <c r="J129" s="2" t="s">
        <v>612</v>
      </c>
      <c r="K129" s="2" t="s">
        <v>150</v>
      </c>
      <c r="L129" s="2">
        <v>2</v>
      </c>
      <c r="M129" s="3">
        <v>33</v>
      </c>
      <c r="N129" s="3">
        <v>33</v>
      </c>
      <c r="O129" s="3">
        <v>3000</v>
      </c>
      <c r="P129" s="2" t="s">
        <v>613</v>
      </c>
      <c r="Q129" s="2" t="s">
        <v>152</v>
      </c>
      <c r="R129" s="3">
        <v>1000</v>
      </c>
      <c r="S129" s="2" t="s">
        <v>142</v>
      </c>
      <c r="T129" s="2" t="s">
        <v>633</v>
      </c>
      <c r="U129" s="2" t="s">
        <v>152</v>
      </c>
      <c r="V129" s="2" t="s">
        <v>152</v>
      </c>
      <c r="W129" s="3">
        <v>123961.45</v>
      </c>
      <c r="X129" s="3">
        <v>122965.98</v>
      </c>
      <c r="Y129" s="3">
        <v>124647.59</v>
      </c>
      <c r="Z129" s="3">
        <v>123650.03</v>
      </c>
      <c r="AA129" s="3">
        <v>0</v>
      </c>
      <c r="AB129" s="3">
        <v>0</v>
      </c>
      <c r="AC129" s="3">
        <v>0</v>
      </c>
      <c r="AD129" s="3">
        <v>0</v>
      </c>
      <c r="AE129" s="3">
        <v>20828.47</v>
      </c>
      <c r="AF129" s="3">
        <v>20712.5</v>
      </c>
      <c r="AG129" s="3">
        <v>21345.05</v>
      </c>
      <c r="AH129" s="3">
        <v>21151</v>
      </c>
      <c r="AI129" s="3">
        <v>44536.02</v>
      </c>
      <c r="AJ129" s="3">
        <v>44307.6</v>
      </c>
      <c r="AK129" s="3">
        <v>0</v>
      </c>
      <c r="AL129" s="3">
        <v>0</v>
      </c>
      <c r="AM129" s="3">
        <v>0</v>
      </c>
      <c r="AN129" s="3">
        <v>0</v>
      </c>
      <c r="AO129" s="3">
        <v>995470</v>
      </c>
      <c r="AP129" s="3">
        <v>997560</v>
      </c>
      <c r="AQ129" s="3">
        <v>0</v>
      </c>
      <c r="AR129" s="3">
        <v>0</v>
      </c>
      <c r="AS129" s="3">
        <v>0</v>
      </c>
      <c r="AT129" s="3">
        <v>115970</v>
      </c>
      <c r="AU129" s="3">
        <v>194050</v>
      </c>
      <c r="AV129" s="3">
        <v>9901</v>
      </c>
      <c r="AW129" s="3">
        <v>0</v>
      </c>
      <c r="AX129" s="3">
        <v>2775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0</v>
      </c>
      <c r="BI129" s="3">
        <v>0</v>
      </c>
      <c r="BJ129" s="3">
        <v>0</v>
      </c>
      <c r="BK129" s="3">
        <v>0</v>
      </c>
      <c r="BL129" s="3">
        <v>0</v>
      </c>
      <c r="BM129" s="3">
        <v>0</v>
      </c>
      <c r="BN129" s="3">
        <v>0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681217</v>
      </c>
      <c r="CJ129" s="3">
        <v>999.48</v>
      </c>
      <c r="CK129" s="3">
        <v>0</v>
      </c>
      <c r="CL129" s="3">
        <v>0</v>
      </c>
      <c r="CM129" s="3">
        <v>159451</v>
      </c>
      <c r="CN129" s="3">
        <v>59068</v>
      </c>
      <c r="CO129" s="3">
        <v>316343</v>
      </c>
      <c r="CP129" s="3">
        <v>0</v>
      </c>
      <c r="CQ129" s="3">
        <v>0</v>
      </c>
      <c r="CR129" s="3">
        <v>316343</v>
      </c>
      <c r="CS129" s="3">
        <v>2400</v>
      </c>
      <c r="CT129" s="3">
        <v>310020</v>
      </c>
      <c r="CU129" s="3">
        <v>-9901</v>
      </c>
      <c r="CV129" s="3">
        <v>0</v>
      </c>
      <c r="CW129" s="3">
        <v>475</v>
      </c>
      <c r="CX129" s="3">
        <v>950</v>
      </c>
      <c r="CY129" s="3">
        <v>8</v>
      </c>
      <c r="CZ129" s="3">
        <v>8</v>
      </c>
      <c r="DA129" s="3">
        <v>7.3</v>
      </c>
      <c r="DB129" s="3">
        <v>1</v>
      </c>
      <c r="DC129" s="3">
        <v>0.6</v>
      </c>
      <c r="DD129" s="3">
        <v>475</v>
      </c>
      <c r="DE129" s="3">
        <v>950</v>
      </c>
      <c r="DF129" s="3">
        <v>8</v>
      </c>
      <c r="DG129" s="3">
        <v>8</v>
      </c>
      <c r="DH129" s="3">
        <v>7.3</v>
      </c>
      <c r="DI129" s="3">
        <v>1</v>
      </c>
      <c r="DJ129" s="3">
        <v>2530744</v>
      </c>
      <c r="DK129" s="3">
        <v>0</v>
      </c>
      <c r="DL129" s="3">
        <v>0</v>
      </c>
      <c r="DM129" s="3">
        <v>1140000</v>
      </c>
      <c r="DN129" s="3">
        <v>0</v>
      </c>
      <c r="DO129" s="3">
        <v>310020</v>
      </c>
      <c r="DP129" s="3">
        <v>-9901</v>
      </c>
      <c r="DQ129" s="3">
        <v>0</v>
      </c>
      <c r="DR129" s="3">
        <v>0</v>
      </c>
      <c r="DS129" s="3">
        <v>3500</v>
      </c>
      <c r="DT129" s="3">
        <v>288097.38</v>
      </c>
      <c r="DU129" s="3">
        <v>0</v>
      </c>
      <c r="DV129" s="3">
        <v>0</v>
      </c>
      <c r="DW129" s="3">
        <v>0</v>
      </c>
      <c r="DX129" s="3">
        <v>0</v>
      </c>
      <c r="DY129" s="3">
        <v>0</v>
      </c>
      <c r="DZ129" s="3">
        <v>297998.38</v>
      </c>
      <c r="EA129" s="3">
        <v>0</v>
      </c>
      <c r="EB129" s="3">
        <v>0</v>
      </c>
      <c r="EC129" s="3">
        <v>0</v>
      </c>
      <c r="ED129" s="3">
        <v>0</v>
      </c>
      <c r="EE129" s="3">
        <v>-0.38</v>
      </c>
      <c r="EF129" s="3">
        <v>4272361</v>
      </c>
      <c r="EG129" s="3">
        <v>316343</v>
      </c>
      <c r="EH129" s="3">
        <v>1775.52</v>
      </c>
      <c r="EI129" s="2">
        <v>681217</v>
      </c>
      <c r="EJ129" s="2">
        <v>314253</v>
      </c>
      <c r="EK129" s="2" t="s">
        <v>154</v>
      </c>
      <c r="EL129" s="2" t="s">
        <v>162</v>
      </c>
    </row>
    <row r="130" spans="1:142">
      <c r="A130" s="2" t="s">
        <v>632</v>
      </c>
      <c r="B130" s="2" t="s">
        <v>633</v>
      </c>
      <c r="C130" s="2" t="s">
        <v>614</v>
      </c>
      <c r="D130" s="2" t="s">
        <v>615</v>
      </c>
      <c r="E130" s="2" t="s">
        <v>616</v>
      </c>
      <c r="F130" s="2" t="s">
        <v>617</v>
      </c>
      <c r="G130" s="2" t="s">
        <v>618</v>
      </c>
      <c r="H130" s="2" t="s">
        <v>610</v>
      </c>
      <c r="I130" s="2" t="s">
        <v>611</v>
      </c>
      <c r="J130" s="2" t="s">
        <v>612</v>
      </c>
      <c r="K130" s="2" t="s">
        <v>150</v>
      </c>
      <c r="L130" s="2">
        <v>2</v>
      </c>
      <c r="M130" s="3">
        <v>11</v>
      </c>
      <c r="N130" s="3">
        <v>11</v>
      </c>
      <c r="O130" s="3">
        <v>300</v>
      </c>
      <c r="P130" s="2" t="s">
        <v>619</v>
      </c>
      <c r="Q130" s="2" t="s">
        <v>152</v>
      </c>
      <c r="R130" s="3">
        <v>1000</v>
      </c>
      <c r="S130" s="2" t="s">
        <v>142</v>
      </c>
      <c r="T130" s="2" t="s">
        <v>633</v>
      </c>
      <c r="U130" s="2" t="s">
        <v>152</v>
      </c>
      <c r="V130" s="2" t="s">
        <v>152</v>
      </c>
      <c r="W130" s="3">
        <v>7664.37</v>
      </c>
      <c r="X130" s="3">
        <v>7537.39</v>
      </c>
      <c r="Y130" s="3">
        <v>7704.09</v>
      </c>
      <c r="Z130" s="3">
        <v>7576.9</v>
      </c>
      <c r="AA130" s="3">
        <v>0</v>
      </c>
      <c r="AB130" s="3">
        <v>0</v>
      </c>
      <c r="AC130" s="3">
        <v>0</v>
      </c>
      <c r="AD130" s="3">
        <v>0</v>
      </c>
      <c r="AE130" s="3">
        <v>1217.3699999999999</v>
      </c>
      <c r="AF130" s="3">
        <v>1198.7</v>
      </c>
      <c r="AG130" s="3">
        <v>1591.01</v>
      </c>
      <c r="AH130" s="3">
        <v>1566.15</v>
      </c>
      <c r="AI130" s="3">
        <v>2154.69</v>
      </c>
      <c r="AJ130" s="3">
        <v>2117.19</v>
      </c>
      <c r="AK130" s="3">
        <v>0</v>
      </c>
      <c r="AL130" s="3">
        <v>0</v>
      </c>
      <c r="AM130" s="3">
        <v>0</v>
      </c>
      <c r="AN130" s="3">
        <v>0</v>
      </c>
      <c r="AO130" s="3">
        <v>126980</v>
      </c>
      <c r="AP130" s="3">
        <v>127190</v>
      </c>
      <c r="AQ130" s="3">
        <v>0</v>
      </c>
      <c r="AR130" s="3">
        <v>0</v>
      </c>
      <c r="AS130" s="3">
        <v>0</v>
      </c>
      <c r="AT130" s="3">
        <v>18670</v>
      </c>
      <c r="AU130" s="3">
        <v>24860</v>
      </c>
      <c r="AV130" s="3">
        <v>4104</v>
      </c>
      <c r="AW130" s="3">
        <v>0</v>
      </c>
      <c r="AX130" s="3">
        <v>280.08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83408</v>
      </c>
      <c r="CJ130" s="3">
        <v>60.56</v>
      </c>
      <c r="CK130" s="3">
        <v>0</v>
      </c>
      <c r="CL130" s="3">
        <v>0</v>
      </c>
      <c r="CM130" s="3">
        <v>24507</v>
      </c>
      <c r="CN130" s="3">
        <v>8889</v>
      </c>
      <c r="CO130" s="3">
        <v>43782</v>
      </c>
      <c r="CP130" s="3">
        <v>0</v>
      </c>
      <c r="CQ130" s="3">
        <v>0</v>
      </c>
      <c r="CR130" s="3">
        <v>43782</v>
      </c>
      <c r="CS130" s="3">
        <v>240</v>
      </c>
      <c r="CT130" s="3">
        <v>43530</v>
      </c>
      <c r="CU130" s="3">
        <v>-4104</v>
      </c>
      <c r="CV130" s="3">
        <v>0</v>
      </c>
      <c r="CW130" s="3">
        <v>475</v>
      </c>
      <c r="CX130" s="3">
        <v>950</v>
      </c>
      <c r="CY130" s="3">
        <v>8.8000000000000007</v>
      </c>
      <c r="CZ130" s="3">
        <v>8.8000000000000007</v>
      </c>
      <c r="DA130" s="3">
        <v>7.3</v>
      </c>
      <c r="DB130" s="3">
        <v>1</v>
      </c>
      <c r="DC130" s="3">
        <v>0.6</v>
      </c>
      <c r="DD130" s="3">
        <v>475</v>
      </c>
      <c r="DE130" s="3">
        <v>950</v>
      </c>
      <c r="DF130" s="3">
        <v>8.8000000000000007</v>
      </c>
      <c r="DG130" s="3">
        <v>8.8000000000000007</v>
      </c>
      <c r="DH130" s="3">
        <v>7.3</v>
      </c>
      <c r="DI130" s="3">
        <v>1</v>
      </c>
      <c r="DJ130" s="3">
        <v>385281.6</v>
      </c>
      <c r="DK130" s="3">
        <v>0</v>
      </c>
      <c r="DL130" s="3">
        <v>0</v>
      </c>
      <c r="DM130" s="3">
        <v>114000</v>
      </c>
      <c r="DN130" s="3">
        <v>0</v>
      </c>
      <c r="DO130" s="3">
        <v>43530</v>
      </c>
      <c r="DP130" s="3">
        <v>-4104</v>
      </c>
      <c r="DQ130" s="3">
        <v>0</v>
      </c>
      <c r="DR130" s="3">
        <v>2626.92</v>
      </c>
      <c r="DS130" s="3">
        <v>2000</v>
      </c>
      <c r="DT130" s="3">
        <v>525370.29</v>
      </c>
      <c r="DU130" s="3">
        <v>0</v>
      </c>
      <c r="DV130" s="3">
        <v>0</v>
      </c>
      <c r="DW130" s="3">
        <v>0</v>
      </c>
      <c r="DX130" s="3">
        <v>0</v>
      </c>
      <c r="DY130" s="3">
        <v>0</v>
      </c>
      <c r="DZ130" s="3">
        <v>159976.45000000001</v>
      </c>
      <c r="EA130" s="3">
        <v>0</v>
      </c>
      <c r="EB130" s="3">
        <v>0</v>
      </c>
      <c r="EC130" s="3">
        <v>204350</v>
      </c>
      <c r="ED130" s="3">
        <v>165147.84</v>
      </c>
      <c r="EE130" s="3">
        <v>0.19</v>
      </c>
      <c r="EF130" s="3">
        <v>1072809</v>
      </c>
      <c r="EG130" s="3">
        <v>43782</v>
      </c>
      <c r="EH130" s="3">
        <v>219.51999999999998</v>
      </c>
      <c r="EI130" s="2">
        <v>83408</v>
      </c>
      <c r="EJ130" s="2">
        <v>43572</v>
      </c>
      <c r="EK130" s="2" t="s">
        <v>154</v>
      </c>
      <c r="EL130" s="2" t="s">
        <v>162</v>
      </c>
    </row>
    <row r="131" spans="1:142">
      <c r="A131" s="2" t="s">
        <v>632</v>
      </c>
      <c r="B131" s="2" t="s">
        <v>633</v>
      </c>
      <c r="C131" s="2" t="s">
        <v>620</v>
      </c>
      <c r="D131" s="2" t="s">
        <v>615</v>
      </c>
      <c r="E131" s="2" t="s">
        <v>621</v>
      </c>
      <c r="F131" s="2" t="s">
        <v>622</v>
      </c>
      <c r="G131" s="2" t="s">
        <v>609</v>
      </c>
      <c r="H131" s="2" t="s">
        <v>610</v>
      </c>
      <c r="I131" s="2" t="s">
        <v>611</v>
      </c>
      <c r="J131" s="2" t="s">
        <v>612</v>
      </c>
      <c r="K131" s="2" t="s">
        <v>150</v>
      </c>
      <c r="L131" s="2">
        <v>2</v>
      </c>
      <c r="M131" s="3">
        <v>11</v>
      </c>
      <c r="N131" s="3">
        <v>11</v>
      </c>
      <c r="O131" s="3">
        <v>850</v>
      </c>
      <c r="P131" s="2" t="s">
        <v>623</v>
      </c>
      <c r="Q131" s="2" t="s">
        <v>152</v>
      </c>
      <c r="R131" s="3">
        <v>1500</v>
      </c>
      <c r="S131" s="2" t="s">
        <v>142</v>
      </c>
      <c r="T131" s="2" t="s">
        <v>633</v>
      </c>
      <c r="U131" s="2" t="s">
        <v>152</v>
      </c>
      <c r="V131" s="2" t="s">
        <v>152</v>
      </c>
      <c r="W131" s="3">
        <v>16908.97</v>
      </c>
      <c r="X131" s="3">
        <v>16722.87</v>
      </c>
      <c r="Y131" s="3">
        <v>17203.04</v>
      </c>
      <c r="Z131" s="3">
        <v>17014.759999999998</v>
      </c>
      <c r="AA131" s="3">
        <v>0</v>
      </c>
      <c r="AB131" s="3">
        <v>0</v>
      </c>
      <c r="AC131" s="3">
        <v>0</v>
      </c>
      <c r="AD131" s="3">
        <v>0</v>
      </c>
      <c r="AE131" s="3">
        <v>2948.34</v>
      </c>
      <c r="AF131" s="3">
        <v>2915.6</v>
      </c>
      <c r="AG131" s="3">
        <v>3127.36</v>
      </c>
      <c r="AH131" s="3">
        <v>3093.52</v>
      </c>
      <c r="AI131" s="3">
        <v>4842.1000000000004</v>
      </c>
      <c r="AJ131" s="3">
        <v>4788.58</v>
      </c>
      <c r="AK131" s="3">
        <v>0</v>
      </c>
      <c r="AL131" s="3">
        <v>0</v>
      </c>
      <c r="AM131" s="3">
        <v>0</v>
      </c>
      <c r="AN131" s="3">
        <v>0</v>
      </c>
      <c r="AO131" s="3">
        <v>279150</v>
      </c>
      <c r="AP131" s="3">
        <v>282420</v>
      </c>
      <c r="AQ131" s="3">
        <v>0</v>
      </c>
      <c r="AR131" s="3">
        <v>0</v>
      </c>
      <c r="AS131" s="3">
        <v>0</v>
      </c>
      <c r="AT131" s="3">
        <v>49110</v>
      </c>
      <c r="AU131" s="3">
        <v>50760</v>
      </c>
      <c r="AV131" s="3">
        <v>1575</v>
      </c>
      <c r="AW131" s="3">
        <v>0</v>
      </c>
      <c r="AX131" s="3">
        <v>616.08000000000004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196886</v>
      </c>
      <c r="CJ131" s="3">
        <v>122.24</v>
      </c>
      <c r="CK131" s="3">
        <v>0</v>
      </c>
      <c r="CL131" s="3">
        <v>0</v>
      </c>
      <c r="CM131" s="3">
        <v>57061</v>
      </c>
      <c r="CN131" s="3">
        <v>21644</v>
      </c>
      <c r="CO131" s="3">
        <v>85534</v>
      </c>
      <c r="CP131" s="3">
        <v>0</v>
      </c>
      <c r="CQ131" s="3">
        <v>0</v>
      </c>
      <c r="CR131" s="3">
        <v>85534</v>
      </c>
      <c r="CS131" s="3">
        <v>680</v>
      </c>
      <c r="CT131" s="3">
        <v>99870</v>
      </c>
      <c r="CU131" s="3">
        <v>-1575</v>
      </c>
      <c r="CV131" s="3">
        <v>0</v>
      </c>
      <c r="CW131" s="3">
        <v>475</v>
      </c>
      <c r="CX131" s="3">
        <v>950</v>
      </c>
      <c r="CY131" s="3">
        <v>8.8000000000000007</v>
      </c>
      <c r="CZ131" s="3">
        <v>8.8000000000000007</v>
      </c>
      <c r="DA131" s="3">
        <v>7.3</v>
      </c>
      <c r="DB131" s="3">
        <v>1</v>
      </c>
      <c r="DC131" s="3">
        <v>0.6</v>
      </c>
      <c r="DD131" s="3">
        <v>475</v>
      </c>
      <c r="DE131" s="3">
        <v>950</v>
      </c>
      <c r="DF131" s="3">
        <v>8.8000000000000007</v>
      </c>
      <c r="DG131" s="3">
        <v>8.8000000000000007</v>
      </c>
      <c r="DH131" s="3">
        <v>7.3</v>
      </c>
      <c r="DI131" s="3">
        <v>1</v>
      </c>
      <c r="DJ131" s="3">
        <v>752699.2</v>
      </c>
      <c r="DK131" s="3">
        <v>0</v>
      </c>
      <c r="DL131" s="3">
        <v>0</v>
      </c>
      <c r="DM131" s="3">
        <v>323000</v>
      </c>
      <c r="DN131" s="3">
        <v>0</v>
      </c>
      <c r="DO131" s="3">
        <v>99870</v>
      </c>
      <c r="DP131" s="3">
        <v>-1575</v>
      </c>
      <c r="DQ131" s="3">
        <v>0</v>
      </c>
      <c r="DR131" s="3">
        <v>5132.04</v>
      </c>
      <c r="DS131" s="3">
        <v>2000</v>
      </c>
      <c r="DT131" s="3">
        <v>1178585.4099999999</v>
      </c>
      <c r="DU131" s="3">
        <v>0</v>
      </c>
      <c r="DV131" s="3">
        <v>0</v>
      </c>
      <c r="DW131" s="3">
        <v>0</v>
      </c>
      <c r="DX131" s="3">
        <v>0</v>
      </c>
      <c r="DY131" s="3">
        <v>0</v>
      </c>
      <c r="DZ131" s="3">
        <v>307955.13</v>
      </c>
      <c r="EA131" s="3">
        <v>0</v>
      </c>
      <c r="EB131" s="3">
        <v>0</v>
      </c>
      <c r="EC131" s="3">
        <v>482371</v>
      </c>
      <c r="ED131" s="3">
        <v>389834.28</v>
      </c>
      <c r="EE131" s="3">
        <v>0.35</v>
      </c>
      <c r="EF131" s="3">
        <v>2361287</v>
      </c>
      <c r="EG131" s="3">
        <v>85534</v>
      </c>
      <c r="EH131" s="3">
        <v>493.84000000000003</v>
      </c>
      <c r="EI131" s="2">
        <v>196886</v>
      </c>
      <c r="EJ131" s="2">
        <v>82264</v>
      </c>
      <c r="EK131" s="2" t="s">
        <v>154</v>
      </c>
      <c r="EL131" s="2" t="s">
        <v>162</v>
      </c>
    </row>
    <row r="132" spans="1:142">
      <c r="A132" s="2" t="s">
        <v>632</v>
      </c>
      <c r="B132" s="2" t="s">
        <v>633</v>
      </c>
      <c r="C132" s="2" t="s">
        <v>624</v>
      </c>
      <c r="D132" s="2" t="s">
        <v>625</v>
      </c>
      <c r="E132" s="2" t="s">
        <v>626</v>
      </c>
      <c r="F132" s="2" t="s">
        <v>627</v>
      </c>
      <c r="G132" s="2" t="s">
        <v>628</v>
      </c>
      <c r="H132" s="2" t="s">
        <v>629</v>
      </c>
      <c r="I132" s="2" t="s">
        <v>629</v>
      </c>
      <c r="J132" s="2" t="s">
        <v>630</v>
      </c>
      <c r="K132" s="2" t="s">
        <v>171</v>
      </c>
      <c r="L132" s="2">
        <v>1</v>
      </c>
      <c r="M132" s="3">
        <v>33</v>
      </c>
      <c r="N132" s="3">
        <v>33</v>
      </c>
      <c r="O132" s="3">
        <v>9999</v>
      </c>
      <c r="P132" s="2" t="s">
        <v>631</v>
      </c>
      <c r="Q132" s="2" t="s">
        <v>152</v>
      </c>
      <c r="R132" s="3">
        <v>2000</v>
      </c>
      <c r="S132" s="2" t="s">
        <v>142</v>
      </c>
      <c r="T132" s="2" t="s">
        <v>633</v>
      </c>
      <c r="U132" s="2" t="s">
        <v>152</v>
      </c>
      <c r="V132" s="2" t="s">
        <v>152</v>
      </c>
      <c r="W132" s="3">
        <v>240096.82</v>
      </c>
      <c r="X132" s="3">
        <v>237581.44</v>
      </c>
      <c r="Y132" s="3">
        <v>240386.44</v>
      </c>
      <c r="Z132" s="3">
        <v>237865.41</v>
      </c>
      <c r="AA132" s="3">
        <v>0</v>
      </c>
      <c r="AB132" s="3">
        <v>0</v>
      </c>
      <c r="AC132" s="3">
        <v>0</v>
      </c>
      <c r="AD132" s="3">
        <v>0</v>
      </c>
      <c r="AE132" s="3">
        <v>39906.07</v>
      </c>
      <c r="AF132" s="3">
        <v>39487.4</v>
      </c>
      <c r="AG132" s="3">
        <v>39445.019999999997</v>
      </c>
      <c r="AH132" s="3">
        <v>39025.18</v>
      </c>
      <c r="AI132" s="3">
        <v>94107.93</v>
      </c>
      <c r="AJ132" s="3">
        <v>93273.26</v>
      </c>
      <c r="AK132" s="3">
        <v>94.76</v>
      </c>
      <c r="AL132" s="3">
        <v>94.76</v>
      </c>
      <c r="AM132" s="3">
        <v>0</v>
      </c>
      <c r="AN132" s="3">
        <v>0</v>
      </c>
      <c r="AO132" s="3">
        <v>5030760</v>
      </c>
      <c r="AP132" s="3">
        <v>5042060</v>
      </c>
      <c r="AQ132" s="3">
        <v>0</v>
      </c>
      <c r="AR132" s="3">
        <v>0</v>
      </c>
      <c r="AS132" s="3">
        <v>0</v>
      </c>
      <c r="AT132" s="3">
        <v>837340</v>
      </c>
      <c r="AU132" s="3">
        <v>839680</v>
      </c>
      <c r="AV132" s="3">
        <v>1605643</v>
      </c>
      <c r="AW132" s="3">
        <v>0</v>
      </c>
      <c r="AX132" s="3">
        <v>9846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0</v>
      </c>
      <c r="BI132" s="3">
        <v>0</v>
      </c>
      <c r="BJ132" s="3">
        <v>0</v>
      </c>
      <c r="BK132" s="3">
        <v>0</v>
      </c>
      <c r="BL132" s="3">
        <v>0</v>
      </c>
      <c r="BM132" s="3">
        <v>0</v>
      </c>
      <c r="BN132" s="3">
        <v>0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167908</v>
      </c>
      <c r="CJ132" s="3">
        <v>181.6</v>
      </c>
      <c r="CK132" s="3">
        <v>0</v>
      </c>
      <c r="CL132" s="3">
        <v>0</v>
      </c>
      <c r="CM132" s="3">
        <v>47731</v>
      </c>
      <c r="CN132" s="3">
        <v>15966</v>
      </c>
      <c r="CO132" s="3">
        <v>4874152</v>
      </c>
      <c r="CP132" s="3">
        <v>0</v>
      </c>
      <c r="CQ132" s="3">
        <v>0</v>
      </c>
      <c r="CR132" s="3">
        <v>4874152</v>
      </c>
      <c r="CS132" s="3">
        <v>9664.4</v>
      </c>
      <c r="CT132" s="3">
        <v>1677020</v>
      </c>
      <c r="CU132" s="3">
        <v>-1605643</v>
      </c>
      <c r="CV132" s="3">
        <v>0</v>
      </c>
      <c r="CW132" s="3">
        <v>475</v>
      </c>
      <c r="CX132" s="3">
        <v>950</v>
      </c>
      <c r="CY132" s="3">
        <v>7.15</v>
      </c>
      <c r="CZ132" s="3">
        <v>7.15</v>
      </c>
      <c r="DA132" s="3">
        <v>7.3</v>
      </c>
      <c r="DB132" s="3">
        <v>1</v>
      </c>
      <c r="DC132" s="3">
        <v>0.6</v>
      </c>
      <c r="DD132" s="3">
        <v>475</v>
      </c>
      <c r="DE132" s="3">
        <v>950</v>
      </c>
      <c r="DF132" s="3">
        <v>7.15</v>
      </c>
      <c r="DG132" s="3">
        <v>7.15</v>
      </c>
      <c r="DH132" s="3">
        <v>7.3</v>
      </c>
      <c r="DI132" s="3">
        <v>1</v>
      </c>
      <c r="DJ132" s="3">
        <v>34850186.799999997</v>
      </c>
      <c r="DK132" s="3">
        <v>0</v>
      </c>
      <c r="DL132" s="3">
        <v>0</v>
      </c>
      <c r="DM132" s="3">
        <v>4590590</v>
      </c>
      <c r="DN132" s="3">
        <v>0</v>
      </c>
      <c r="DO132" s="3">
        <v>1677020</v>
      </c>
      <c r="DP132" s="3">
        <v>-1605643</v>
      </c>
      <c r="DQ132" s="3">
        <v>0</v>
      </c>
      <c r="DR132" s="3">
        <v>292449.12</v>
      </c>
      <c r="DS132" s="3">
        <v>3500</v>
      </c>
      <c r="DT132" s="3">
        <v>-931767</v>
      </c>
      <c r="DU132" s="3">
        <v>0</v>
      </c>
      <c r="DV132" s="3">
        <v>0</v>
      </c>
      <c r="DW132" s="3">
        <v>0</v>
      </c>
      <c r="DX132" s="3">
        <v>0</v>
      </c>
      <c r="DY132" s="3">
        <v>0</v>
      </c>
      <c r="DZ132" s="3">
        <v>40863.160000000003</v>
      </c>
      <c r="EA132" s="3">
        <v>0</v>
      </c>
      <c r="EB132" s="3">
        <v>0</v>
      </c>
      <c r="EC132" s="3">
        <v>300555</v>
      </c>
      <c r="ED132" s="3">
        <v>332457.84000000003</v>
      </c>
      <c r="EE132" s="3">
        <v>0.08</v>
      </c>
      <c r="EF132" s="3">
        <v>40481979</v>
      </c>
      <c r="EG132" s="3">
        <v>4874152</v>
      </c>
      <c r="EH132" s="3">
        <v>9664.4</v>
      </c>
      <c r="EI132" s="2">
        <v>167908</v>
      </c>
      <c r="EJ132" s="2">
        <v>4862852</v>
      </c>
      <c r="EK132" s="2" t="s">
        <v>154</v>
      </c>
      <c r="EL132" s="2" t="s">
        <v>155</v>
      </c>
    </row>
    <row r="133" spans="1:142">
      <c r="A133" s="2" t="s">
        <v>661</v>
      </c>
      <c r="B133" s="2" t="s">
        <v>662</v>
      </c>
      <c r="C133" s="2" t="s">
        <v>634</v>
      </c>
      <c r="D133" s="2" t="s">
        <v>635</v>
      </c>
      <c r="E133" s="2" t="s">
        <v>636</v>
      </c>
      <c r="F133" s="2" t="s">
        <v>637</v>
      </c>
      <c r="G133" s="2" t="s">
        <v>638</v>
      </c>
      <c r="H133" s="2" t="s">
        <v>149</v>
      </c>
      <c r="I133" s="2" t="s">
        <v>191</v>
      </c>
      <c r="J133" s="2" t="s">
        <v>189</v>
      </c>
      <c r="K133" s="2" t="s">
        <v>150</v>
      </c>
      <c r="L133" s="2">
        <v>2</v>
      </c>
      <c r="M133" s="3">
        <v>33</v>
      </c>
      <c r="N133" s="3">
        <v>33</v>
      </c>
      <c r="O133" s="3">
        <v>2500</v>
      </c>
      <c r="P133" s="2" t="s">
        <v>639</v>
      </c>
      <c r="Q133" s="2" t="s">
        <v>152</v>
      </c>
      <c r="R133" s="3">
        <v>1000</v>
      </c>
      <c r="S133" s="2" t="s">
        <v>632</v>
      </c>
      <c r="T133" s="2" t="s">
        <v>662</v>
      </c>
      <c r="U133" s="2" t="s">
        <v>152</v>
      </c>
      <c r="V133" s="2" t="s">
        <v>152</v>
      </c>
      <c r="W133" s="3">
        <v>25788.18</v>
      </c>
      <c r="X133" s="3">
        <v>25688.38</v>
      </c>
      <c r="Y133" s="3">
        <v>26367.61</v>
      </c>
      <c r="Z133" s="3">
        <v>26265.49</v>
      </c>
      <c r="AA133" s="3">
        <v>0</v>
      </c>
      <c r="AB133" s="3">
        <v>0</v>
      </c>
      <c r="AC133" s="3">
        <v>0</v>
      </c>
      <c r="AD133" s="3">
        <v>0</v>
      </c>
      <c r="AE133" s="3">
        <v>4320.7</v>
      </c>
      <c r="AF133" s="3">
        <v>4303.46</v>
      </c>
      <c r="AG133" s="3">
        <v>4687.3599999999997</v>
      </c>
      <c r="AH133" s="3">
        <v>4669.6000000000004</v>
      </c>
      <c r="AI133" s="3">
        <v>8119.5</v>
      </c>
      <c r="AJ133" s="3">
        <v>8099.78</v>
      </c>
      <c r="AK133" s="3">
        <v>0</v>
      </c>
      <c r="AL133" s="3">
        <v>0</v>
      </c>
      <c r="AM133" s="3">
        <v>0</v>
      </c>
      <c r="AN133" s="3">
        <v>0</v>
      </c>
      <c r="AO133" s="3">
        <v>99800</v>
      </c>
      <c r="AP133" s="3">
        <v>102120</v>
      </c>
      <c r="AQ133" s="3">
        <v>0</v>
      </c>
      <c r="AR133" s="3">
        <v>0</v>
      </c>
      <c r="AS133" s="3">
        <v>0</v>
      </c>
      <c r="AT133" s="3">
        <v>17240</v>
      </c>
      <c r="AU133" s="3">
        <v>17760</v>
      </c>
      <c r="AV133" s="3">
        <v>0</v>
      </c>
      <c r="AW133" s="3">
        <v>0</v>
      </c>
      <c r="AX133" s="3">
        <v>621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89251</v>
      </c>
      <c r="CJ133" s="3">
        <v>128.80000000000001</v>
      </c>
      <c r="CK133" s="3">
        <v>0</v>
      </c>
      <c r="CL133" s="3">
        <v>0</v>
      </c>
      <c r="CM133" s="3">
        <v>14023</v>
      </c>
      <c r="CN133" s="3">
        <v>18086</v>
      </c>
      <c r="CO133" s="3">
        <v>50000</v>
      </c>
      <c r="CP133" s="3">
        <v>0</v>
      </c>
      <c r="CQ133" s="3">
        <v>0</v>
      </c>
      <c r="CR133" s="3">
        <v>50000</v>
      </c>
      <c r="CS133" s="3">
        <v>2000</v>
      </c>
      <c r="CT133" s="3">
        <v>35000</v>
      </c>
      <c r="CU133" s="3">
        <v>0</v>
      </c>
      <c r="CV133" s="3">
        <v>0</v>
      </c>
      <c r="CW133" s="3">
        <v>475</v>
      </c>
      <c r="CX133" s="3">
        <v>950</v>
      </c>
      <c r="CY133" s="3">
        <v>8</v>
      </c>
      <c r="CZ133" s="3">
        <v>8</v>
      </c>
      <c r="DA133" s="3">
        <v>7.3</v>
      </c>
      <c r="DB133" s="3">
        <v>1</v>
      </c>
      <c r="DC133" s="3">
        <v>0.6</v>
      </c>
      <c r="DD133" s="3">
        <v>475</v>
      </c>
      <c r="DE133" s="3">
        <v>950</v>
      </c>
      <c r="DF133" s="3">
        <v>8</v>
      </c>
      <c r="DG133" s="3">
        <v>8</v>
      </c>
      <c r="DH133" s="3">
        <v>7.3</v>
      </c>
      <c r="DI133" s="3">
        <v>1</v>
      </c>
      <c r="DJ133" s="3">
        <v>400000</v>
      </c>
      <c r="DK133" s="3">
        <v>0</v>
      </c>
      <c r="DL133" s="3">
        <v>0</v>
      </c>
      <c r="DM133" s="3">
        <v>950000</v>
      </c>
      <c r="DN133" s="3">
        <v>0</v>
      </c>
      <c r="DO133" s="3">
        <v>35000</v>
      </c>
      <c r="DP133" s="3">
        <v>0</v>
      </c>
      <c r="DQ133" s="3">
        <v>0</v>
      </c>
      <c r="DR133" s="3">
        <v>772.14</v>
      </c>
      <c r="DS133" s="3">
        <v>3500</v>
      </c>
      <c r="DT133" s="3">
        <v>422126.87</v>
      </c>
      <c r="DU133" s="3">
        <v>0</v>
      </c>
      <c r="DV133" s="3">
        <v>0</v>
      </c>
      <c r="DW133" s="3">
        <v>7208.35</v>
      </c>
      <c r="DX133" s="3">
        <v>7.72</v>
      </c>
      <c r="DY133" s="3">
        <v>0</v>
      </c>
      <c r="DZ133" s="3">
        <v>63337.89</v>
      </c>
      <c r="EA133" s="3">
        <v>0</v>
      </c>
      <c r="EB133" s="3">
        <v>0</v>
      </c>
      <c r="EC133" s="3">
        <v>182072</v>
      </c>
      <c r="ED133" s="3">
        <v>176716.98</v>
      </c>
      <c r="EE133" s="3">
        <v>-0.08</v>
      </c>
      <c r="EF133" s="3">
        <v>1818615</v>
      </c>
      <c r="EG133" s="3">
        <v>12869</v>
      </c>
      <c r="EH133" s="3">
        <v>492.2</v>
      </c>
      <c r="EI133" s="2">
        <v>89251</v>
      </c>
      <c r="EJ133" s="2">
        <v>10549</v>
      </c>
      <c r="EK133" s="2" t="s">
        <v>154</v>
      </c>
      <c r="EL133" s="2" t="s">
        <v>162</v>
      </c>
    </row>
    <row r="134" spans="1:142">
      <c r="A134" s="2" t="s">
        <v>661</v>
      </c>
      <c r="B134" s="2" t="s">
        <v>662</v>
      </c>
      <c r="C134" s="2" t="s">
        <v>144</v>
      </c>
      <c r="D134" s="2" t="s">
        <v>145</v>
      </c>
      <c r="E134" s="2" t="s">
        <v>146</v>
      </c>
      <c r="F134" s="2" t="s">
        <v>147</v>
      </c>
      <c r="G134" s="2" t="s">
        <v>148</v>
      </c>
      <c r="H134" s="2" t="s">
        <v>149</v>
      </c>
      <c r="I134" s="2" t="s">
        <v>149</v>
      </c>
      <c r="J134" s="2" t="s">
        <v>149</v>
      </c>
      <c r="K134" s="2" t="s">
        <v>150</v>
      </c>
      <c r="L134" s="2">
        <v>2</v>
      </c>
      <c r="M134" s="3">
        <v>33</v>
      </c>
      <c r="N134" s="3">
        <v>33</v>
      </c>
      <c r="O134" s="3">
        <v>2300</v>
      </c>
      <c r="P134" s="2" t="s">
        <v>151</v>
      </c>
      <c r="Q134" s="2" t="s">
        <v>152</v>
      </c>
      <c r="R134" s="3">
        <v>1000</v>
      </c>
      <c r="S134" s="2" t="s">
        <v>632</v>
      </c>
      <c r="T134" s="2" t="s">
        <v>662</v>
      </c>
      <c r="U134" s="2" t="s">
        <v>152</v>
      </c>
      <c r="V134" s="2" t="s">
        <v>152</v>
      </c>
      <c r="W134" s="3">
        <v>94436.32</v>
      </c>
      <c r="X134" s="3">
        <v>93758.17</v>
      </c>
      <c r="Y134" s="3">
        <v>94889.88</v>
      </c>
      <c r="Z134" s="3">
        <v>94210.68</v>
      </c>
      <c r="AA134" s="3">
        <v>0</v>
      </c>
      <c r="AB134" s="3">
        <v>0</v>
      </c>
      <c r="AC134" s="3">
        <v>0</v>
      </c>
      <c r="AD134" s="3">
        <v>0</v>
      </c>
      <c r="AE134" s="3">
        <v>11420.06</v>
      </c>
      <c r="AF134" s="3">
        <v>11389.72</v>
      </c>
      <c r="AG134" s="3">
        <v>26667.99</v>
      </c>
      <c r="AH134" s="3">
        <v>26475.77</v>
      </c>
      <c r="AI134" s="3">
        <v>22099.07</v>
      </c>
      <c r="AJ134" s="3">
        <v>22019.37</v>
      </c>
      <c r="AK134" s="3">
        <v>0</v>
      </c>
      <c r="AL134" s="3">
        <v>0</v>
      </c>
      <c r="AM134" s="3">
        <v>0</v>
      </c>
      <c r="AN134" s="3">
        <v>0</v>
      </c>
      <c r="AO134" s="3">
        <v>678150</v>
      </c>
      <c r="AP134" s="3">
        <v>679200</v>
      </c>
      <c r="AQ134" s="3">
        <v>0</v>
      </c>
      <c r="AR134" s="3">
        <v>0</v>
      </c>
      <c r="AS134" s="3">
        <v>0</v>
      </c>
      <c r="AT134" s="3">
        <v>30340</v>
      </c>
      <c r="AU134" s="3">
        <v>192220</v>
      </c>
      <c r="AV134" s="3">
        <v>66930.5</v>
      </c>
      <c r="AW134" s="3">
        <v>0</v>
      </c>
      <c r="AX134" s="3">
        <v>1815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0</v>
      </c>
      <c r="BI134" s="3">
        <v>0</v>
      </c>
      <c r="BJ134" s="3">
        <v>0</v>
      </c>
      <c r="BK134" s="3">
        <v>0</v>
      </c>
      <c r="BL134" s="3">
        <v>0</v>
      </c>
      <c r="BM134" s="3">
        <v>0</v>
      </c>
      <c r="BN134" s="3">
        <v>0</v>
      </c>
      <c r="BO134" s="3">
        <v>0</v>
      </c>
      <c r="BP134" s="3">
        <v>0</v>
      </c>
      <c r="BQ134" s="3">
        <v>0</v>
      </c>
      <c r="BR134" s="3">
        <v>0</v>
      </c>
      <c r="BS134" s="3">
        <v>0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25317</v>
      </c>
      <c r="CJ134" s="3">
        <v>35.65</v>
      </c>
      <c r="CK134" s="3">
        <v>0</v>
      </c>
      <c r="CL134" s="3">
        <v>0</v>
      </c>
      <c r="CM134" s="3">
        <v>6384.75</v>
      </c>
      <c r="CN134" s="3">
        <v>6384.75</v>
      </c>
      <c r="CO134" s="3">
        <v>653883</v>
      </c>
      <c r="CP134" s="3">
        <v>0</v>
      </c>
      <c r="CQ134" s="3">
        <v>0</v>
      </c>
      <c r="CR134" s="3">
        <v>653883</v>
      </c>
      <c r="CS134" s="3">
        <v>1840</v>
      </c>
      <c r="CT134" s="3">
        <v>222560</v>
      </c>
      <c r="CU134" s="3">
        <v>-66930.5</v>
      </c>
      <c r="CV134" s="3">
        <v>0</v>
      </c>
      <c r="CW134" s="3">
        <v>475</v>
      </c>
      <c r="CX134" s="3">
        <v>950</v>
      </c>
      <c r="CY134" s="3">
        <v>8</v>
      </c>
      <c r="CZ134" s="3">
        <v>8</v>
      </c>
      <c r="DA134" s="3">
        <v>7.3</v>
      </c>
      <c r="DB134" s="3">
        <v>1</v>
      </c>
      <c r="DC134" s="3">
        <v>0.6</v>
      </c>
      <c r="DD134" s="3">
        <v>475</v>
      </c>
      <c r="DE134" s="3">
        <v>950</v>
      </c>
      <c r="DF134" s="3">
        <v>8</v>
      </c>
      <c r="DG134" s="3">
        <v>8</v>
      </c>
      <c r="DH134" s="3">
        <v>7.3</v>
      </c>
      <c r="DI134" s="3">
        <v>1</v>
      </c>
      <c r="DJ134" s="3">
        <v>5231064</v>
      </c>
      <c r="DK134" s="3">
        <v>0</v>
      </c>
      <c r="DL134" s="3">
        <v>0</v>
      </c>
      <c r="DM134" s="3">
        <v>874000</v>
      </c>
      <c r="DN134" s="3">
        <v>0</v>
      </c>
      <c r="DO134" s="3">
        <v>222560</v>
      </c>
      <c r="DP134" s="3">
        <v>-66930.5</v>
      </c>
      <c r="DQ134" s="3">
        <v>0</v>
      </c>
      <c r="DR134" s="3">
        <v>39232.980000000003</v>
      </c>
      <c r="DS134" s="3">
        <v>3500</v>
      </c>
      <c r="DT134" s="3">
        <v>77149.539999999994</v>
      </c>
      <c r="DU134" s="3">
        <v>0</v>
      </c>
      <c r="DV134" s="3">
        <v>0</v>
      </c>
      <c r="DW134" s="3">
        <v>0</v>
      </c>
      <c r="DX134" s="3">
        <v>0</v>
      </c>
      <c r="DY134" s="3">
        <v>0</v>
      </c>
      <c r="DZ134" s="3">
        <v>42305.38</v>
      </c>
      <c r="EA134" s="3">
        <v>0</v>
      </c>
      <c r="EB134" s="3">
        <v>0</v>
      </c>
      <c r="EC134" s="3">
        <v>51647</v>
      </c>
      <c r="ED134" s="3">
        <v>50127.66</v>
      </c>
      <c r="EE134" s="3">
        <v>0.48</v>
      </c>
      <c r="EF134" s="3">
        <v>6447507</v>
      </c>
      <c r="EG134" s="3">
        <v>653883</v>
      </c>
      <c r="EH134" s="3">
        <v>1779.35</v>
      </c>
      <c r="EI134" s="2">
        <v>25317</v>
      </c>
      <c r="EJ134" s="2">
        <v>652833</v>
      </c>
      <c r="EK134" s="2" t="s">
        <v>154</v>
      </c>
      <c r="EL134" s="2" t="s">
        <v>155</v>
      </c>
    </row>
    <row r="135" spans="1:142">
      <c r="A135" s="2" t="s">
        <v>661</v>
      </c>
      <c r="B135" s="2" t="s">
        <v>662</v>
      </c>
      <c r="C135" s="2" t="s">
        <v>640</v>
      </c>
      <c r="D135" s="2" t="s">
        <v>641</v>
      </c>
      <c r="E135" s="2" t="s">
        <v>642</v>
      </c>
      <c r="F135" s="2" t="s">
        <v>643</v>
      </c>
      <c r="G135" s="2" t="s">
        <v>644</v>
      </c>
      <c r="H135" s="2" t="s">
        <v>149</v>
      </c>
      <c r="I135" s="2" t="s">
        <v>191</v>
      </c>
      <c r="J135" s="2" t="s">
        <v>191</v>
      </c>
      <c r="K135" s="2" t="s">
        <v>150</v>
      </c>
      <c r="L135" s="2">
        <v>2</v>
      </c>
      <c r="M135" s="3">
        <v>33</v>
      </c>
      <c r="N135" s="3">
        <v>33</v>
      </c>
      <c r="O135" s="3">
        <v>4990</v>
      </c>
      <c r="P135" s="2" t="s">
        <v>645</v>
      </c>
      <c r="Q135" s="2" t="s">
        <v>152</v>
      </c>
      <c r="R135" s="3">
        <v>2000</v>
      </c>
      <c r="S135" s="2" t="s">
        <v>632</v>
      </c>
      <c r="T135" s="2" t="s">
        <v>662</v>
      </c>
      <c r="U135" s="2" t="s">
        <v>152</v>
      </c>
      <c r="V135" s="2" t="s">
        <v>152</v>
      </c>
      <c r="W135" s="3">
        <v>75627.08</v>
      </c>
      <c r="X135" s="3">
        <v>74847.520000000004</v>
      </c>
      <c r="Y135" s="3">
        <v>77273.22</v>
      </c>
      <c r="Z135" s="3">
        <v>76479.58</v>
      </c>
      <c r="AA135" s="3">
        <v>0</v>
      </c>
      <c r="AB135" s="3">
        <v>0</v>
      </c>
      <c r="AC135" s="3">
        <v>0</v>
      </c>
      <c r="AD135" s="3">
        <v>0</v>
      </c>
      <c r="AE135" s="3">
        <v>7733.93</v>
      </c>
      <c r="AF135" s="3">
        <v>7683.68</v>
      </c>
      <c r="AG135" s="3">
        <v>20348.63</v>
      </c>
      <c r="AH135" s="3">
        <v>20137.28</v>
      </c>
      <c r="AI135" s="3">
        <v>15603.37</v>
      </c>
      <c r="AJ135" s="3">
        <v>15493.74</v>
      </c>
      <c r="AK135" s="3">
        <v>0</v>
      </c>
      <c r="AL135" s="3">
        <v>0</v>
      </c>
      <c r="AM135" s="3">
        <v>0</v>
      </c>
      <c r="AN135" s="3">
        <v>0</v>
      </c>
      <c r="AO135" s="3">
        <v>1559120</v>
      </c>
      <c r="AP135" s="3">
        <v>1587280</v>
      </c>
      <c r="AQ135" s="3">
        <v>0</v>
      </c>
      <c r="AR135" s="3">
        <v>0</v>
      </c>
      <c r="AS135" s="3">
        <v>0</v>
      </c>
      <c r="AT135" s="3">
        <v>100500</v>
      </c>
      <c r="AU135" s="3">
        <v>422700</v>
      </c>
      <c r="AV135" s="3">
        <v>6620</v>
      </c>
      <c r="AW135" s="3">
        <v>0</v>
      </c>
      <c r="AX135" s="3">
        <v>4038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0</v>
      </c>
      <c r="BI135" s="3">
        <v>0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440306</v>
      </c>
      <c r="CJ135" s="3">
        <v>566.16999999999996</v>
      </c>
      <c r="CK135" s="3">
        <v>0</v>
      </c>
      <c r="CL135" s="3">
        <v>0</v>
      </c>
      <c r="CM135" s="3">
        <v>109136</v>
      </c>
      <c r="CN135" s="3">
        <v>103504</v>
      </c>
      <c r="CO135" s="3">
        <v>1146974</v>
      </c>
      <c r="CP135" s="3">
        <v>0</v>
      </c>
      <c r="CQ135" s="3">
        <v>0</v>
      </c>
      <c r="CR135" s="3">
        <v>1146974</v>
      </c>
      <c r="CS135" s="3">
        <v>3992</v>
      </c>
      <c r="CT135" s="3">
        <v>523200</v>
      </c>
      <c r="CU135" s="3">
        <v>-6620</v>
      </c>
      <c r="CV135" s="3">
        <v>0</v>
      </c>
      <c r="CW135" s="3">
        <v>475</v>
      </c>
      <c r="CX135" s="3">
        <v>950</v>
      </c>
      <c r="CY135" s="3">
        <v>8</v>
      </c>
      <c r="CZ135" s="3">
        <v>8</v>
      </c>
      <c r="DA135" s="3">
        <v>7.3</v>
      </c>
      <c r="DB135" s="3">
        <v>1</v>
      </c>
      <c r="DC135" s="3">
        <v>0.6</v>
      </c>
      <c r="DD135" s="3">
        <v>475</v>
      </c>
      <c r="DE135" s="3">
        <v>950</v>
      </c>
      <c r="DF135" s="3">
        <v>8</v>
      </c>
      <c r="DG135" s="3">
        <v>8</v>
      </c>
      <c r="DH135" s="3">
        <v>7.3</v>
      </c>
      <c r="DI135" s="3">
        <v>1</v>
      </c>
      <c r="DJ135" s="3">
        <v>9175792</v>
      </c>
      <c r="DK135" s="3">
        <v>0</v>
      </c>
      <c r="DL135" s="3">
        <v>0</v>
      </c>
      <c r="DM135" s="3">
        <v>1896200</v>
      </c>
      <c r="DN135" s="3">
        <v>0</v>
      </c>
      <c r="DO135" s="3">
        <v>523200</v>
      </c>
      <c r="DP135" s="3">
        <v>-6620</v>
      </c>
      <c r="DQ135" s="3">
        <v>0</v>
      </c>
      <c r="DR135" s="3">
        <v>68818.44</v>
      </c>
      <c r="DS135" s="3">
        <v>3500</v>
      </c>
      <c r="DT135" s="3">
        <v>1933400.62</v>
      </c>
      <c r="DU135" s="3">
        <v>0</v>
      </c>
      <c r="DV135" s="3">
        <v>0</v>
      </c>
      <c r="DW135" s="3">
        <v>0</v>
      </c>
      <c r="DX135" s="3">
        <v>0</v>
      </c>
      <c r="DY135" s="3">
        <v>0</v>
      </c>
      <c r="DZ135" s="3">
        <v>169990.74</v>
      </c>
      <c r="EA135" s="3">
        <v>0</v>
      </c>
      <c r="EB135" s="3">
        <v>0</v>
      </c>
      <c r="EC135" s="3">
        <v>898224</v>
      </c>
      <c r="ED135" s="3">
        <v>871805.88</v>
      </c>
      <c r="EE135" s="3">
        <v>-0.06</v>
      </c>
      <c r="EF135" s="3">
        <v>13600911</v>
      </c>
      <c r="EG135" s="3">
        <v>1146974</v>
      </c>
      <c r="EH135" s="3">
        <v>3471.83</v>
      </c>
      <c r="EI135" s="2">
        <v>440306</v>
      </c>
      <c r="EJ135" s="2">
        <v>1118814</v>
      </c>
      <c r="EK135" s="2" t="s">
        <v>154</v>
      </c>
      <c r="EL135" s="2" t="s">
        <v>155</v>
      </c>
    </row>
    <row r="136" spans="1:142">
      <c r="A136" s="2" t="s">
        <v>661</v>
      </c>
      <c r="B136" s="2" t="s">
        <v>662</v>
      </c>
      <c r="C136" s="2" t="s">
        <v>174</v>
      </c>
      <c r="D136" s="2" t="s">
        <v>175</v>
      </c>
      <c r="E136" s="2" t="s">
        <v>176</v>
      </c>
      <c r="F136" s="2" t="s">
        <v>177</v>
      </c>
      <c r="G136" s="2" t="s">
        <v>178</v>
      </c>
      <c r="H136" s="2" t="s">
        <v>149</v>
      </c>
      <c r="I136" s="2" t="s">
        <v>149</v>
      </c>
      <c r="J136" s="2" t="s">
        <v>160</v>
      </c>
      <c r="K136" s="2" t="s">
        <v>150</v>
      </c>
      <c r="L136" s="2">
        <v>2</v>
      </c>
      <c r="M136" s="3">
        <v>33</v>
      </c>
      <c r="N136" s="3">
        <v>33</v>
      </c>
      <c r="O136" s="3">
        <v>3200</v>
      </c>
      <c r="P136" s="2" t="s">
        <v>179</v>
      </c>
      <c r="Q136" s="2" t="s">
        <v>152</v>
      </c>
      <c r="R136" s="3">
        <v>1000</v>
      </c>
      <c r="S136" s="2" t="s">
        <v>632</v>
      </c>
      <c r="T136" s="2" t="s">
        <v>662</v>
      </c>
      <c r="U136" s="2" t="s">
        <v>152</v>
      </c>
      <c r="V136" s="2" t="s">
        <v>152</v>
      </c>
      <c r="W136" s="3">
        <v>128079.2</v>
      </c>
      <c r="X136" s="3">
        <v>126860.73</v>
      </c>
      <c r="Y136" s="3">
        <v>129271.61</v>
      </c>
      <c r="Z136" s="3">
        <v>128051.92</v>
      </c>
      <c r="AA136" s="3">
        <v>0</v>
      </c>
      <c r="AB136" s="3">
        <v>0</v>
      </c>
      <c r="AC136" s="3">
        <v>0</v>
      </c>
      <c r="AD136" s="3">
        <v>0</v>
      </c>
      <c r="AE136" s="3">
        <v>22422.23</v>
      </c>
      <c r="AF136" s="3">
        <v>22215.08</v>
      </c>
      <c r="AG136" s="3">
        <v>21058.85</v>
      </c>
      <c r="AH136" s="3">
        <v>20858.900000000001</v>
      </c>
      <c r="AI136" s="3">
        <v>37786.69</v>
      </c>
      <c r="AJ136" s="3">
        <v>37454.39</v>
      </c>
      <c r="AK136" s="3">
        <v>0</v>
      </c>
      <c r="AL136" s="3">
        <v>0</v>
      </c>
      <c r="AM136" s="3">
        <v>0</v>
      </c>
      <c r="AN136" s="3">
        <v>0</v>
      </c>
      <c r="AO136" s="3">
        <v>1218470</v>
      </c>
      <c r="AP136" s="3">
        <v>1219690</v>
      </c>
      <c r="AQ136" s="3">
        <v>0</v>
      </c>
      <c r="AR136" s="3">
        <v>0</v>
      </c>
      <c r="AS136" s="3">
        <v>0</v>
      </c>
      <c r="AT136" s="3">
        <v>207150</v>
      </c>
      <c r="AU136" s="3">
        <v>199950</v>
      </c>
      <c r="AV136" s="3">
        <v>0</v>
      </c>
      <c r="AW136" s="3">
        <v>0</v>
      </c>
      <c r="AX136" s="3">
        <v>2433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0</v>
      </c>
      <c r="BI136" s="3">
        <v>0</v>
      </c>
      <c r="BJ136" s="3">
        <v>0</v>
      </c>
      <c r="BK136" s="3">
        <v>0</v>
      </c>
      <c r="BL136" s="3">
        <v>0</v>
      </c>
      <c r="BM136" s="3">
        <v>0</v>
      </c>
      <c r="BN136" s="3">
        <v>0</v>
      </c>
      <c r="BO136" s="3">
        <v>0</v>
      </c>
      <c r="BP136" s="3">
        <v>0</v>
      </c>
      <c r="BQ136" s="3">
        <v>0</v>
      </c>
      <c r="BR136" s="3">
        <v>0</v>
      </c>
      <c r="BS136" s="3">
        <v>0</v>
      </c>
      <c r="BT136" s="3">
        <v>0</v>
      </c>
      <c r="BU136" s="3">
        <v>0</v>
      </c>
      <c r="BV136" s="3">
        <v>0</v>
      </c>
      <c r="BW136" s="3">
        <v>0</v>
      </c>
      <c r="BX136" s="3">
        <v>0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674930</v>
      </c>
      <c r="CJ136" s="3">
        <v>632.41</v>
      </c>
      <c r="CK136" s="3">
        <v>0</v>
      </c>
      <c r="CL136" s="3">
        <v>0</v>
      </c>
      <c r="CM136" s="3">
        <v>171569</v>
      </c>
      <c r="CN136" s="3">
        <v>171569</v>
      </c>
      <c r="CO136" s="3">
        <v>544760</v>
      </c>
      <c r="CP136" s="3">
        <v>0</v>
      </c>
      <c r="CQ136" s="3">
        <v>0</v>
      </c>
      <c r="CR136" s="3">
        <v>544760</v>
      </c>
      <c r="CS136" s="3">
        <v>2560</v>
      </c>
      <c r="CT136" s="3">
        <v>407100</v>
      </c>
      <c r="CU136" s="3">
        <v>0</v>
      </c>
      <c r="CV136" s="3">
        <v>0</v>
      </c>
      <c r="CW136" s="3">
        <v>475</v>
      </c>
      <c r="CX136" s="3">
        <v>950</v>
      </c>
      <c r="CY136" s="3">
        <v>8</v>
      </c>
      <c r="CZ136" s="3">
        <v>8</v>
      </c>
      <c r="DA136" s="3">
        <v>7.3</v>
      </c>
      <c r="DB136" s="3">
        <v>1</v>
      </c>
      <c r="DC136" s="3">
        <v>0.6</v>
      </c>
      <c r="DD136" s="3">
        <v>475</v>
      </c>
      <c r="DE136" s="3">
        <v>950</v>
      </c>
      <c r="DF136" s="3">
        <v>8</v>
      </c>
      <c r="DG136" s="3">
        <v>8</v>
      </c>
      <c r="DH136" s="3">
        <v>7.3</v>
      </c>
      <c r="DI136" s="3">
        <v>1</v>
      </c>
      <c r="DJ136" s="3">
        <v>4358080</v>
      </c>
      <c r="DK136" s="3">
        <v>0</v>
      </c>
      <c r="DL136" s="3">
        <v>0</v>
      </c>
      <c r="DM136" s="3">
        <v>1216000</v>
      </c>
      <c r="DN136" s="3">
        <v>0</v>
      </c>
      <c r="DO136" s="3">
        <v>407100</v>
      </c>
      <c r="DP136" s="3">
        <v>0</v>
      </c>
      <c r="DQ136" s="3">
        <v>0</v>
      </c>
      <c r="DR136" s="3">
        <v>32685.599999999999</v>
      </c>
      <c r="DS136" s="3">
        <v>3500</v>
      </c>
      <c r="DT136" s="3">
        <v>785636.51</v>
      </c>
      <c r="DU136" s="3">
        <v>-2213624</v>
      </c>
      <c r="DV136" s="3">
        <v>0</v>
      </c>
      <c r="DW136" s="3">
        <v>0</v>
      </c>
      <c r="DX136" s="3">
        <v>0</v>
      </c>
      <c r="DY136" s="3">
        <v>0</v>
      </c>
      <c r="DZ136" s="3">
        <v>286042.11</v>
      </c>
      <c r="EA136" s="3">
        <v>0</v>
      </c>
      <c r="EB136" s="3">
        <v>0</v>
      </c>
      <c r="EC136" s="3">
        <v>1376857</v>
      </c>
      <c r="ED136" s="3">
        <v>1336361.3999999999</v>
      </c>
      <c r="EE136" s="3">
        <v>-0.11</v>
      </c>
      <c r="EF136" s="3">
        <v>6803002</v>
      </c>
      <c r="EG136" s="3">
        <v>544760</v>
      </c>
      <c r="EH136" s="3">
        <v>1800.5900000000001</v>
      </c>
      <c r="EI136" s="2">
        <v>674930</v>
      </c>
      <c r="EJ136" s="2">
        <v>543540</v>
      </c>
      <c r="EK136" s="2" t="s">
        <v>154</v>
      </c>
      <c r="EL136" s="2" t="s">
        <v>155</v>
      </c>
    </row>
    <row r="137" spans="1:142">
      <c r="A137" s="2" t="s">
        <v>661</v>
      </c>
      <c r="B137" s="2" t="s">
        <v>662</v>
      </c>
      <c r="C137" s="2" t="s">
        <v>186</v>
      </c>
      <c r="D137" s="2" t="s">
        <v>187</v>
      </c>
      <c r="E137" s="2" t="s">
        <v>188</v>
      </c>
      <c r="F137" s="2" t="s">
        <v>189</v>
      </c>
      <c r="G137" s="2" t="s">
        <v>190</v>
      </c>
      <c r="H137" s="2" t="s">
        <v>149</v>
      </c>
      <c r="I137" s="2" t="s">
        <v>191</v>
      </c>
      <c r="J137" s="2" t="s">
        <v>191</v>
      </c>
      <c r="K137" s="2" t="s">
        <v>171</v>
      </c>
      <c r="L137" s="2">
        <v>1</v>
      </c>
      <c r="M137" s="3">
        <v>33</v>
      </c>
      <c r="N137" s="3">
        <v>33</v>
      </c>
      <c r="O137" s="3">
        <v>6000</v>
      </c>
      <c r="P137" s="2" t="s">
        <v>192</v>
      </c>
      <c r="Q137" s="2" t="s">
        <v>152</v>
      </c>
      <c r="R137" s="3">
        <v>1000</v>
      </c>
      <c r="S137" s="2" t="s">
        <v>632</v>
      </c>
      <c r="T137" s="2" t="s">
        <v>662</v>
      </c>
      <c r="U137" s="2" t="s">
        <v>152</v>
      </c>
      <c r="V137" s="2" t="s">
        <v>152</v>
      </c>
      <c r="W137" s="3">
        <v>16104.3</v>
      </c>
      <c r="X137" s="3">
        <v>13519.3</v>
      </c>
      <c r="Y137" s="3">
        <v>16164</v>
      </c>
      <c r="Z137" s="3">
        <v>13571.5</v>
      </c>
      <c r="AA137" s="3">
        <v>0</v>
      </c>
      <c r="AB137" s="3">
        <v>0</v>
      </c>
      <c r="AC137" s="3">
        <v>0</v>
      </c>
      <c r="AD137" s="3">
        <v>0</v>
      </c>
      <c r="AE137" s="3">
        <v>2666.3</v>
      </c>
      <c r="AF137" s="3">
        <v>2244.6999999999998</v>
      </c>
      <c r="AG137" s="3">
        <v>2719.4</v>
      </c>
      <c r="AH137" s="3">
        <v>2281.8000000000002</v>
      </c>
      <c r="AI137" s="3">
        <v>4027.5</v>
      </c>
      <c r="AJ137" s="3">
        <v>3372.9</v>
      </c>
      <c r="AK137" s="3">
        <v>1359.1</v>
      </c>
      <c r="AL137" s="3">
        <v>1137.7</v>
      </c>
      <c r="AM137" s="3">
        <v>0</v>
      </c>
      <c r="AN137" s="3">
        <v>0</v>
      </c>
      <c r="AO137" s="3">
        <v>2585000</v>
      </c>
      <c r="AP137" s="3">
        <v>2592500</v>
      </c>
      <c r="AQ137" s="3">
        <v>0</v>
      </c>
      <c r="AR137" s="3">
        <v>0</v>
      </c>
      <c r="AS137" s="3">
        <v>0</v>
      </c>
      <c r="AT137" s="3">
        <v>421600</v>
      </c>
      <c r="AU137" s="3">
        <v>437600</v>
      </c>
      <c r="AV137" s="3">
        <v>500017</v>
      </c>
      <c r="AW137" s="3">
        <v>67577</v>
      </c>
      <c r="AX137" s="3">
        <v>3696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0</v>
      </c>
      <c r="BI137" s="3">
        <v>0</v>
      </c>
      <c r="BJ137" s="3">
        <v>0</v>
      </c>
      <c r="BK137" s="3">
        <v>0</v>
      </c>
      <c r="BL137" s="3">
        <v>0</v>
      </c>
      <c r="BM137" s="3">
        <v>0</v>
      </c>
      <c r="BN137" s="3">
        <v>0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>
        <v>0</v>
      </c>
      <c r="BU137" s="3">
        <v>0</v>
      </c>
      <c r="BV137" s="3">
        <v>0</v>
      </c>
      <c r="BW137" s="3">
        <v>0</v>
      </c>
      <c r="BX137" s="3">
        <v>0</v>
      </c>
      <c r="BY137" s="3">
        <v>0</v>
      </c>
      <c r="BZ137" s="3">
        <v>0</v>
      </c>
      <c r="CA137" s="3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611813</v>
      </c>
      <c r="CJ137" s="3">
        <v>834.71</v>
      </c>
      <c r="CK137" s="3">
        <v>0</v>
      </c>
      <c r="CL137" s="3">
        <v>0</v>
      </c>
      <c r="CM137" s="3">
        <v>154583</v>
      </c>
      <c r="CN137" s="3">
        <v>153823</v>
      </c>
      <c r="CO137" s="3">
        <v>1980687</v>
      </c>
      <c r="CP137" s="3">
        <v>0</v>
      </c>
      <c r="CQ137" s="3">
        <v>0</v>
      </c>
      <c r="CR137" s="3">
        <v>1980687</v>
      </c>
      <c r="CS137" s="3">
        <v>4800</v>
      </c>
      <c r="CT137" s="3">
        <v>859200</v>
      </c>
      <c r="CU137" s="3">
        <v>-500017</v>
      </c>
      <c r="CV137" s="3">
        <v>-67577</v>
      </c>
      <c r="CW137" s="3">
        <v>475</v>
      </c>
      <c r="CX137" s="3">
        <v>950</v>
      </c>
      <c r="CY137" s="3">
        <v>7.15</v>
      </c>
      <c r="CZ137" s="3">
        <v>7.15</v>
      </c>
      <c r="DA137" s="3">
        <v>7.3</v>
      </c>
      <c r="DB137" s="3">
        <v>1</v>
      </c>
      <c r="DC137" s="3">
        <v>0.6</v>
      </c>
      <c r="DD137" s="3">
        <v>475</v>
      </c>
      <c r="DE137" s="3">
        <v>950</v>
      </c>
      <c r="DF137" s="3">
        <v>7.15</v>
      </c>
      <c r="DG137" s="3">
        <v>7.15</v>
      </c>
      <c r="DH137" s="3">
        <v>7.3</v>
      </c>
      <c r="DI137" s="3">
        <v>1</v>
      </c>
      <c r="DJ137" s="3">
        <v>14161912.050000001</v>
      </c>
      <c r="DK137" s="3">
        <v>0</v>
      </c>
      <c r="DL137" s="3">
        <v>0</v>
      </c>
      <c r="DM137" s="3">
        <v>2280000</v>
      </c>
      <c r="DN137" s="3">
        <v>0</v>
      </c>
      <c r="DO137" s="3">
        <v>859200</v>
      </c>
      <c r="DP137" s="3">
        <v>-500017</v>
      </c>
      <c r="DQ137" s="3">
        <v>-67577</v>
      </c>
      <c r="DR137" s="3">
        <v>118841.22</v>
      </c>
      <c r="DS137" s="3">
        <v>3500</v>
      </c>
      <c r="DT137" s="3">
        <v>365158.85</v>
      </c>
      <c r="DU137" s="3">
        <v>-1659824</v>
      </c>
      <c r="DV137" s="3">
        <v>0</v>
      </c>
      <c r="DW137" s="3">
        <v>0</v>
      </c>
      <c r="DX137" s="3">
        <v>0</v>
      </c>
      <c r="DY137" s="3">
        <v>0</v>
      </c>
      <c r="DZ137" s="3">
        <v>286042.11</v>
      </c>
      <c r="EA137" s="3">
        <v>0</v>
      </c>
      <c r="EB137" s="3">
        <v>0</v>
      </c>
      <c r="EC137" s="3">
        <v>1095145</v>
      </c>
      <c r="ED137" s="3">
        <v>1211389.74</v>
      </c>
      <c r="EE137" s="3">
        <v>-0.12</v>
      </c>
      <c r="EF137" s="3">
        <v>17788612</v>
      </c>
      <c r="EG137" s="3">
        <v>1980687</v>
      </c>
      <c r="EH137" s="3">
        <v>2861.29</v>
      </c>
      <c r="EI137" s="2">
        <v>611813</v>
      </c>
      <c r="EJ137" s="2">
        <v>1973187</v>
      </c>
      <c r="EK137" s="2" t="s">
        <v>154</v>
      </c>
      <c r="EL137" s="2" t="s">
        <v>155</v>
      </c>
    </row>
    <row r="138" spans="1:142">
      <c r="A138" s="2" t="s">
        <v>661</v>
      </c>
      <c r="B138" s="2" t="s">
        <v>662</v>
      </c>
      <c r="C138" s="2" t="s">
        <v>194</v>
      </c>
      <c r="D138" s="2" t="s">
        <v>195</v>
      </c>
      <c r="E138" s="2" t="s">
        <v>196</v>
      </c>
      <c r="F138" s="2" t="s">
        <v>197</v>
      </c>
      <c r="G138" s="2" t="s">
        <v>198</v>
      </c>
      <c r="H138" s="2" t="s">
        <v>149</v>
      </c>
      <c r="I138" s="2" t="s">
        <v>191</v>
      </c>
      <c r="J138" s="2" t="s">
        <v>189</v>
      </c>
      <c r="K138" s="2" t="s">
        <v>171</v>
      </c>
      <c r="L138" s="2">
        <v>1</v>
      </c>
      <c r="M138" s="3">
        <v>33</v>
      </c>
      <c r="N138" s="3">
        <v>33</v>
      </c>
      <c r="O138" s="3">
        <v>3500</v>
      </c>
      <c r="P138" s="2" t="s">
        <v>199</v>
      </c>
      <c r="Q138" s="2" t="s">
        <v>152</v>
      </c>
      <c r="R138" s="3">
        <v>1000</v>
      </c>
      <c r="S138" s="2" t="s">
        <v>632</v>
      </c>
      <c r="T138" s="2" t="s">
        <v>662</v>
      </c>
      <c r="U138" s="2" t="s">
        <v>152</v>
      </c>
      <c r="V138" s="2" t="s">
        <v>152</v>
      </c>
      <c r="W138" s="3">
        <v>94483.44</v>
      </c>
      <c r="X138" s="3">
        <v>94026.17</v>
      </c>
      <c r="Y138" s="3">
        <v>95803.53</v>
      </c>
      <c r="Z138" s="3">
        <v>95345.91</v>
      </c>
      <c r="AA138" s="3">
        <v>0</v>
      </c>
      <c r="AB138" s="3">
        <v>0</v>
      </c>
      <c r="AC138" s="3">
        <v>0</v>
      </c>
      <c r="AD138" s="3">
        <v>0</v>
      </c>
      <c r="AE138" s="3">
        <v>16184.9</v>
      </c>
      <c r="AF138" s="3">
        <v>16121.8</v>
      </c>
      <c r="AG138" s="3">
        <v>16572.38</v>
      </c>
      <c r="AH138" s="3">
        <v>16492.38</v>
      </c>
      <c r="AI138" s="3">
        <v>35539.15</v>
      </c>
      <c r="AJ138" s="3">
        <v>35428.870000000003</v>
      </c>
      <c r="AK138" s="3">
        <v>0</v>
      </c>
      <c r="AL138" s="3">
        <v>0</v>
      </c>
      <c r="AM138" s="3">
        <v>0</v>
      </c>
      <c r="AN138" s="3">
        <v>0</v>
      </c>
      <c r="AO138" s="3">
        <v>457270</v>
      </c>
      <c r="AP138" s="3">
        <v>457620</v>
      </c>
      <c r="AQ138" s="3">
        <v>0</v>
      </c>
      <c r="AR138" s="3">
        <v>0</v>
      </c>
      <c r="AS138" s="3">
        <v>0</v>
      </c>
      <c r="AT138" s="3">
        <v>63100</v>
      </c>
      <c r="AU138" s="3">
        <v>80000</v>
      </c>
      <c r="AV138" s="3">
        <v>43993.5</v>
      </c>
      <c r="AW138" s="3">
        <v>0</v>
      </c>
      <c r="AX138" s="3">
        <v>1350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0</v>
      </c>
      <c r="BI138" s="3">
        <v>0</v>
      </c>
      <c r="BJ138" s="3">
        <v>0</v>
      </c>
      <c r="BK138" s="3">
        <v>0</v>
      </c>
      <c r="BL138" s="3">
        <v>0</v>
      </c>
      <c r="BM138" s="3">
        <v>0</v>
      </c>
      <c r="BN138" s="3">
        <v>0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130335</v>
      </c>
      <c r="CJ138" s="3">
        <v>178.99</v>
      </c>
      <c r="CK138" s="3">
        <v>0</v>
      </c>
      <c r="CL138" s="3">
        <v>0</v>
      </c>
      <c r="CM138" s="3">
        <v>33143.25</v>
      </c>
      <c r="CN138" s="3">
        <v>33143.25</v>
      </c>
      <c r="CO138" s="3">
        <v>327285</v>
      </c>
      <c r="CP138" s="3">
        <v>0</v>
      </c>
      <c r="CQ138" s="3">
        <v>0</v>
      </c>
      <c r="CR138" s="3">
        <v>327285</v>
      </c>
      <c r="CS138" s="3">
        <v>2800</v>
      </c>
      <c r="CT138" s="3">
        <v>143100</v>
      </c>
      <c r="CU138" s="3">
        <v>-43993.5</v>
      </c>
      <c r="CV138" s="3">
        <v>0</v>
      </c>
      <c r="CW138" s="3">
        <v>475</v>
      </c>
      <c r="CX138" s="3">
        <v>950</v>
      </c>
      <c r="CY138" s="3">
        <v>7.15</v>
      </c>
      <c r="CZ138" s="3">
        <v>7.15</v>
      </c>
      <c r="DA138" s="3">
        <v>7.3</v>
      </c>
      <c r="DB138" s="3">
        <v>1</v>
      </c>
      <c r="DC138" s="3">
        <v>0.6</v>
      </c>
      <c r="DD138" s="3">
        <v>475</v>
      </c>
      <c r="DE138" s="3">
        <v>950</v>
      </c>
      <c r="DF138" s="3">
        <v>7.15</v>
      </c>
      <c r="DG138" s="3">
        <v>7.15</v>
      </c>
      <c r="DH138" s="3">
        <v>7.3</v>
      </c>
      <c r="DI138" s="3">
        <v>1</v>
      </c>
      <c r="DJ138" s="3">
        <v>2340087.75</v>
      </c>
      <c r="DK138" s="3">
        <v>0</v>
      </c>
      <c r="DL138" s="3">
        <v>0</v>
      </c>
      <c r="DM138" s="3">
        <v>1330000</v>
      </c>
      <c r="DN138" s="3">
        <v>0</v>
      </c>
      <c r="DO138" s="3">
        <v>143100</v>
      </c>
      <c r="DP138" s="3">
        <v>-43993.5</v>
      </c>
      <c r="DQ138" s="3">
        <v>0</v>
      </c>
      <c r="DR138" s="3">
        <v>19637.099999999999</v>
      </c>
      <c r="DS138" s="3">
        <v>3500</v>
      </c>
      <c r="DT138" s="3">
        <v>492319.27</v>
      </c>
      <c r="DU138" s="3">
        <v>0</v>
      </c>
      <c r="DV138" s="3">
        <v>0</v>
      </c>
      <c r="DW138" s="3">
        <v>0</v>
      </c>
      <c r="DX138" s="3">
        <v>0</v>
      </c>
      <c r="DY138" s="3">
        <v>0</v>
      </c>
      <c r="DZ138" s="3">
        <v>44949.47</v>
      </c>
      <c r="EA138" s="3">
        <v>0</v>
      </c>
      <c r="EB138" s="3">
        <v>0</v>
      </c>
      <c r="EC138" s="3">
        <v>233300</v>
      </c>
      <c r="ED138" s="3">
        <v>258063.3</v>
      </c>
      <c r="EE138" s="3">
        <v>-0.12</v>
      </c>
      <c r="EF138" s="3">
        <v>4328644</v>
      </c>
      <c r="EG138" s="3">
        <v>327285</v>
      </c>
      <c r="EH138" s="3">
        <v>1171.01</v>
      </c>
      <c r="EI138" s="2">
        <v>130335</v>
      </c>
      <c r="EJ138" s="2">
        <v>326935</v>
      </c>
      <c r="EK138" s="2" t="s">
        <v>154</v>
      </c>
      <c r="EL138" s="2" t="s">
        <v>155</v>
      </c>
    </row>
    <row r="139" spans="1:142">
      <c r="A139" s="2" t="s">
        <v>661</v>
      </c>
      <c r="B139" s="2" t="s">
        <v>662</v>
      </c>
      <c r="C139" s="2" t="s">
        <v>663</v>
      </c>
      <c r="D139" s="2" t="s">
        <v>664</v>
      </c>
      <c r="E139" s="2" t="s">
        <v>665</v>
      </c>
      <c r="F139" s="2" t="s">
        <v>666</v>
      </c>
      <c r="G139" s="2" t="s">
        <v>667</v>
      </c>
      <c r="H139" s="2" t="s">
        <v>205</v>
      </c>
      <c r="I139" s="2" t="s">
        <v>668</v>
      </c>
      <c r="J139" s="2" t="s">
        <v>669</v>
      </c>
      <c r="K139" s="2" t="s">
        <v>150</v>
      </c>
      <c r="L139" s="2">
        <v>2</v>
      </c>
      <c r="M139" s="3">
        <v>11</v>
      </c>
      <c r="N139" s="3">
        <v>11</v>
      </c>
      <c r="O139" s="3">
        <v>1000</v>
      </c>
      <c r="P139" s="2" t="s">
        <v>670</v>
      </c>
      <c r="Q139" s="2" t="s">
        <v>152</v>
      </c>
      <c r="R139" s="3">
        <v>1000</v>
      </c>
      <c r="S139" s="2" t="s">
        <v>632</v>
      </c>
      <c r="T139" s="2" t="s">
        <v>662</v>
      </c>
      <c r="U139" s="2" t="s">
        <v>152</v>
      </c>
      <c r="V139" s="2" t="s">
        <v>152</v>
      </c>
      <c r="W139" s="3">
        <v>28409.97</v>
      </c>
      <c r="X139" s="3">
        <v>28214.06</v>
      </c>
      <c r="Y139" s="3">
        <v>28610.42</v>
      </c>
      <c r="Z139" s="3">
        <v>28414.29</v>
      </c>
      <c r="AA139" s="3">
        <v>0</v>
      </c>
      <c r="AB139" s="3">
        <v>0</v>
      </c>
      <c r="AC139" s="3">
        <v>0</v>
      </c>
      <c r="AD139" s="3">
        <v>0</v>
      </c>
      <c r="AE139" s="3">
        <v>4977.6099999999997</v>
      </c>
      <c r="AF139" s="3">
        <v>4946.2299999999996</v>
      </c>
      <c r="AG139" s="3">
        <v>4477.34</v>
      </c>
      <c r="AH139" s="3">
        <v>4445.46</v>
      </c>
      <c r="AI139" s="3">
        <v>10208.01</v>
      </c>
      <c r="AJ139" s="3">
        <v>10155.19</v>
      </c>
      <c r="AK139" s="3">
        <v>0</v>
      </c>
      <c r="AL139" s="3">
        <v>0</v>
      </c>
      <c r="AM139" s="3">
        <v>0</v>
      </c>
      <c r="AN139" s="3">
        <v>0</v>
      </c>
      <c r="AO139" s="3">
        <v>195910</v>
      </c>
      <c r="AP139" s="3">
        <v>196130</v>
      </c>
      <c r="AQ139" s="3">
        <v>0</v>
      </c>
      <c r="AR139" s="3">
        <v>0</v>
      </c>
      <c r="AS139" s="3">
        <v>0</v>
      </c>
      <c r="AT139" s="3">
        <v>31380</v>
      </c>
      <c r="AU139" s="3">
        <v>31880</v>
      </c>
      <c r="AV139" s="3">
        <v>48585.25</v>
      </c>
      <c r="AW139" s="3">
        <v>0</v>
      </c>
      <c r="AX139" s="3">
        <v>459.6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0</v>
      </c>
      <c r="BI139" s="3">
        <v>0</v>
      </c>
      <c r="BJ139" s="3">
        <v>0</v>
      </c>
      <c r="BK139" s="3">
        <v>0</v>
      </c>
      <c r="BL139" s="3">
        <v>0</v>
      </c>
      <c r="BM139" s="3">
        <v>0</v>
      </c>
      <c r="BN139" s="3">
        <v>0</v>
      </c>
      <c r="BO139" s="3">
        <v>0</v>
      </c>
      <c r="BP139" s="3">
        <v>0</v>
      </c>
      <c r="BQ139" s="3">
        <v>0</v>
      </c>
      <c r="BR139" s="3">
        <v>0</v>
      </c>
      <c r="BS139" s="3">
        <v>0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10100</v>
      </c>
      <c r="CJ139" s="3">
        <v>0</v>
      </c>
      <c r="CK139" s="3">
        <v>0</v>
      </c>
      <c r="CL139" s="3">
        <v>0</v>
      </c>
      <c r="CM139" s="3">
        <v>2494.25</v>
      </c>
      <c r="CN139" s="3">
        <v>1740.5</v>
      </c>
      <c r="CO139" s="3">
        <v>186030</v>
      </c>
      <c r="CP139" s="3">
        <v>0</v>
      </c>
      <c r="CQ139" s="3">
        <v>0</v>
      </c>
      <c r="CR139" s="3">
        <v>186030</v>
      </c>
      <c r="CS139" s="3">
        <v>800</v>
      </c>
      <c r="CT139" s="3">
        <v>63260</v>
      </c>
      <c r="CU139" s="3">
        <v>-48585.25</v>
      </c>
      <c r="CV139" s="3">
        <v>0</v>
      </c>
      <c r="CW139" s="3">
        <v>475</v>
      </c>
      <c r="CX139" s="3">
        <v>950</v>
      </c>
      <c r="CY139" s="3">
        <v>8.8000000000000007</v>
      </c>
      <c r="CZ139" s="3">
        <v>8.8000000000000007</v>
      </c>
      <c r="DA139" s="3">
        <v>7.3</v>
      </c>
      <c r="DB139" s="3">
        <v>1</v>
      </c>
      <c r="DC139" s="3">
        <v>0.6</v>
      </c>
      <c r="DD139" s="3">
        <v>475</v>
      </c>
      <c r="DE139" s="3">
        <v>950</v>
      </c>
      <c r="DF139" s="3">
        <v>8.8000000000000007</v>
      </c>
      <c r="DG139" s="3">
        <v>8.8000000000000007</v>
      </c>
      <c r="DH139" s="3">
        <v>7.3</v>
      </c>
      <c r="DI139" s="3">
        <v>1</v>
      </c>
      <c r="DJ139" s="3">
        <v>1637064</v>
      </c>
      <c r="DK139" s="3">
        <v>0</v>
      </c>
      <c r="DL139" s="3">
        <v>0</v>
      </c>
      <c r="DM139" s="3">
        <v>380000</v>
      </c>
      <c r="DN139" s="3">
        <v>0</v>
      </c>
      <c r="DO139" s="3">
        <v>63260</v>
      </c>
      <c r="DP139" s="3">
        <v>-48585.25</v>
      </c>
      <c r="DQ139" s="3">
        <v>0</v>
      </c>
      <c r="DR139" s="3">
        <v>11161.8</v>
      </c>
      <c r="DS139" s="3">
        <v>2000</v>
      </c>
      <c r="DT139" s="3">
        <v>22649.49</v>
      </c>
      <c r="DU139" s="3">
        <v>-648660</v>
      </c>
      <c r="DV139" s="3">
        <v>0</v>
      </c>
      <c r="DW139" s="3">
        <v>550</v>
      </c>
      <c r="DX139" s="3">
        <v>0</v>
      </c>
      <c r="DY139" s="3">
        <v>0</v>
      </c>
      <c r="DZ139" s="3">
        <v>719894.74</v>
      </c>
      <c r="EA139" s="3">
        <v>0</v>
      </c>
      <c r="EB139" s="3">
        <v>0</v>
      </c>
      <c r="EC139" s="3">
        <v>0</v>
      </c>
      <c r="ED139" s="3">
        <v>0</v>
      </c>
      <c r="EE139" s="3">
        <v>-0.28999999999999998</v>
      </c>
      <c r="EF139" s="3">
        <v>2116685</v>
      </c>
      <c r="EG139" s="3">
        <v>186030</v>
      </c>
      <c r="EH139" s="3">
        <v>459.6</v>
      </c>
      <c r="EI139" s="2">
        <v>10100</v>
      </c>
      <c r="EJ139" s="2">
        <v>185810</v>
      </c>
      <c r="EK139" s="2" t="s">
        <v>154</v>
      </c>
      <c r="EL139" s="2" t="s">
        <v>162</v>
      </c>
    </row>
    <row r="140" spans="1:142">
      <c r="A140" s="2" t="s">
        <v>661</v>
      </c>
      <c r="B140" s="2" t="s">
        <v>662</v>
      </c>
      <c r="C140" s="2" t="s">
        <v>200</v>
      </c>
      <c r="D140" s="2" t="s">
        <v>201</v>
      </c>
      <c r="E140" s="2" t="s">
        <v>202</v>
      </c>
      <c r="F140" s="2" t="s">
        <v>203</v>
      </c>
      <c r="G140" s="2" t="s">
        <v>204</v>
      </c>
      <c r="H140" s="2" t="s">
        <v>205</v>
      </c>
      <c r="I140" s="2" t="s">
        <v>205</v>
      </c>
      <c r="J140" s="2" t="s">
        <v>205</v>
      </c>
      <c r="K140" s="2" t="s">
        <v>171</v>
      </c>
      <c r="L140" s="2">
        <v>1</v>
      </c>
      <c r="M140" s="3">
        <v>33</v>
      </c>
      <c r="N140" s="3">
        <v>33</v>
      </c>
      <c r="O140" s="3">
        <v>1700</v>
      </c>
      <c r="P140" s="2" t="s">
        <v>206</v>
      </c>
      <c r="Q140" s="2" t="s">
        <v>152</v>
      </c>
      <c r="R140" s="3">
        <v>1</v>
      </c>
      <c r="S140" s="2" t="s">
        <v>632</v>
      </c>
      <c r="T140" s="2" t="s">
        <v>662</v>
      </c>
      <c r="U140" s="2" t="s">
        <v>152</v>
      </c>
      <c r="V140" s="2" t="s">
        <v>152</v>
      </c>
      <c r="W140" s="3">
        <v>54371703</v>
      </c>
      <c r="X140" s="3">
        <v>53924999</v>
      </c>
      <c r="Y140" s="3">
        <v>54510958</v>
      </c>
      <c r="Z140" s="3">
        <v>54063136</v>
      </c>
      <c r="AA140" s="3">
        <v>0</v>
      </c>
      <c r="AB140" s="3">
        <v>0</v>
      </c>
      <c r="AC140" s="3">
        <v>0</v>
      </c>
      <c r="AD140" s="3">
        <v>0</v>
      </c>
      <c r="AE140" s="3">
        <v>14336745</v>
      </c>
      <c r="AF140" s="3">
        <v>14261813</v>
      </c>
      <c r="AG140" s="3">
        <v>7519311</v>
      </c>
      <c r="AH140" s="3">
        <v>7450103</v>
      </c>
      <c r="AI140" s="3">
        <v>8825276</v>
      </c>
      <c r="AJ140" s="3">
        <v>8747588</v>
      </c>
      <c r="AK140" s="3">
        <v>2882280</v>
      </c>
      <c r="AL140" s="3">
        <v>2854963</v>
      </c>
      <c r="AM140" s="3">
        <v>0</v>
      </c>
      <c r="AN140" s="3">
        <v>0</v>
      </c>
      <c r="AO140" s="3">
        <v>446704</v>
      </c>
      <c r="AP140" s="3">
        <v>447822</v>
      </c>
      <c r="AQ140" s="3">
        <v>0</v>
      </c>
      <c r="AR140" s="3">
        <v>0</v>
      </c>
      <c r="AS140" s="3">
        <v>0</v>
      </c>
      <c r="AT140" s="3">
        <v>74932</v>
      </c>
      <c r="AU140" s="3">
        <v>69208</v>
      </c>
      <c r="AV140" s="3">
        <v>0</v>
      </c>
      <c r="AW140" s="3">
        <v>0</v>
      </c>
      <c r="AX140" s="3">
        <v>1007.32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0</v>
      </c>
      <c r="BI140" s="3">
        <v>0</v>
      </c>
      <c r="BJ140" s="3">
        <v>0</v>
      </c>
      <c r="BK140" s="3">
        <v>0</v>
      </c>
      <c r="BL140" s="3">
        <v>0</v>
      </c>
      <c r="BM140" s="3">
        <v>0</v>
      </c>
      <c r="BN140" s="3">
        <v>0</v>
      </c>
      <c r="BO140" s="3">
        <v>0</v>
      </c>
      <c r="BP140" s="3">
        <v>0</v>
      </c>
      <c r="BQ140" s="3">
        <v>0</v>
      </c>
      <c r="BR140" s="3">
        <v>0</v>
      </c>
      <c r="BS140" s="3">
        <v>0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364558</v>
      </c>
      <c r="CJ140" s="3">
        <v>62.45</v>
      </c>
      <c r="CK140" s="3">
        <v>0</v>
      </c>
      <c r="CL140" s="3">
        <v>0</v>
      </c>
      <c r="CM140" s="3">
        <v>78035.75</v>
      </c>
      <c r="CN140" s="3">
        <v>86483.25</v>
      </c>
      <c r="CO140" s="3">
        <v>83264</v>
      </c>
      <c r="CP140" s="3">
        <v>0</v>
      </c>
      <c r="CQ140" s="3">
        <v>0</v>
      </c>
      <c r="CR140" s="3">
        <v>83264</v>
      </c>
      <c r="CS140" s="3">
        <v>1360</v>
      </c>
      <c r="CT140" s="3">
        <v>144140</v>
      </c>
      <c r="CU140" s="3">
        <v>0</v>
      </c>
      <c r="CV140" s="3">
        <v>0</v>
      </c>
      <c r="CW140" s="3">
        <v>475</v>
      </c>
      <c r="CX140" s="3">
        <v>950</v>
      </c>
      <c r="CY140" s="3">
        <v>7.15</v>
      </c>
      <c r="CZ140" s="3">
        <v>7.15</v>
      </c>
      <c r="DA140" s="3">
        <v>7.3</v>
      </c>
      <c r="DB140" s="3">
        <v>1</v>
      </c>
      <c r="DC140" s="3">
        <v>0.6</v>
      </c>
      <c r="DD140" s="3">
        <v>475</v>
      </c>
      <c r="DE140" s="3">
        <v>950</v>
      </c>
      <c r="DF140" s="3">
        <v>7.15</v>
      </c>
      <c r="DG140" s="3">
        <v>7.15</v>
      </c>
      <c r="DH140" s="3">
        <v>7.3</v>
      </c>
      <c r="DI140" s="3">
        <v>1</v>
      </c>
      <c r="DJ140" s="3">
        <v>595337.6</v>
      </c>
      <c r="DK140" s="3">
        <v>0</v>
      </c>
      <c r="DL140" s="3">
        <v>0</v>
      </c>
      <c r="DM140" s="3">
        <v>646000</v>
      </c>
      <c r="DN140" s="3">
        <v>0</v>
      </c>
      <c r="DO140" s="3">
        <v>144140</v>
      </c>
      <c r="DP140" s="3">
        <v>0</v>
      </c>
      <c r="DQ140" s="3">
        <v>0</v>
      </c>
      <c r="DR140" s="3">
        <v>4995.84</v>
      </c>
      <c r="DS140" s="3">
        <v>3500</v>
      </c>
      <c r="DT140" s="3">
        <v>1519578.26</v>
      </c>
      <c r="DU140" s="3">
        <v>0</v>
      </c>
      <c r="DV140" s="3">
        <v>0</v>
      </c>
      <c r="DW140" s="3">
        <v>2342.9499999999998</v>
      </c>
      <c r="DX140" s="3">
        <v>0</v>
      </c>
      <c r="DY140" s="3">
        <v>0</v>
      </c>
      <c r="DZ140" s="3">
        <v>134848.42000000001</v>
      </c>
      <c r="EA140" s="3">
        <v>0</v>
      </c>
      <c r="EB140" s="3">
        <v>0</v>
      </c>
      <c r="EC140" s="3">
        <v>652559</v>
      </c>
      <c r="ED140" s="3">
        <v>721824.84</v>
      </c>
      <c r="EE140" s="3">
        <v>0.35</v>
      </c>
      <c r="EF140" s="3">
        <v>2915895</v>
      </c>
      <c r="EG140" s="3">
        <v>83264</v>
      </c>
      <c r="EH140" s="3">
        <v>944.87</v>
      </c>
      <c r="EI140" s="2">
        <v>364558</v>
      </c>
      <c r="EJ140" s="2">
        <v>82146</v>
      </c>
      <c r="EK140" s="2" t="s">
        <v>154</v>
      </c>
      <c r="EL140" s="2" t="s">
        <v>155</v>
      </c>
    </row>
    <row r="141" spans="1:142">
      <c r="A141" s="2" t="s">
        <v>661</v>
      </c>
      <c r="B141" s="2" t="s">
        <v>662</v>
      </c>
      <c r="C141" s="2" t="s">
        <v>213</v>
      </c>
      <c r="D141" s="2" t="s">
        <v>214</v>
      </c>
      <c r="E141" s="2" t="s">
        <v>215</v>
      </c>
      <c r="F141" s="2" t="s">
        <v>216</v>
      </c>
      <c r="G141" s="2" t="s">
        <v>217</v>
      </c>
      <c r="H141" s="2" t="s">
        <v>205</v>
      </c>
      <c r="I141" s="2" t="s">
        <v>205</v>
      </c>
      <c r="J141" s="2" t="s">
        <v>205</v>
      </c>
      <c r="K141" s="2" t="s">
        <v>150</v>
      </c>
      <c r="L141" s="2">
        <v>2</v>
      </c>
      <c r="M141" s="3">
        <v>33</v>
      </c>
      <c r="N141" s="3">
        <v>33</v>
      </c>
      <c r="O141" s="3">
        <v>3800</v>
      </c>
      <c r="P141" s="2" t="s">
        <v>218</v>
      </c>
      <c r="Q141" s="2" t="s">
        <v>152</v>
      </c>
      <c r="R141" s="3">
        <v>1000</v>
      </c>
      <c r="S141" s="2" t="s">
        <v>632</v>
      </c>
      <c r="T141" s="2" t="s">
        <v>662</v>
      </c>
      <c r="U141" s="2" t="s">
        <v>152</v>
      </c>
      <c r="V141" s="2" t="s">
        <v>152</v>
      </c>
      <c r="W141" s="3">
        <v>103509.03</v>
      </c>
      <c r="X141" s="3">
        <v>102279.61</v>
      </c>
      <c r="Y141" s="3">
        <v>103942.28</v>
      </c>
      <c r="Z141" s="3">
        <v>102712.25</v>
      </c>
      <c r="AA141" s="3">
        <v>0</v>
      </c>
      <c r="AB141" s="3">
        <v>0</v>
      </c>
      <c r="AC141" s="3">
        <v>0</v>
      </c>
      <c r="AD141" s="3">
        <v>0</v>
      </c>
      <c r="AE141" s="3">
        <v>17657.84</v>
      </c>
      <c r="AF141" s="3">
        <v>17452.310000000001</v>
      </c>
      <c r="AG141" s="3">
        <v>18693.86</v>
      </c>
      <c r="AH141" s="3">
        <v>18468.2</v>
      </c>
      <c r="AI141" s="3">
        <v>24553.51</v>
      </c>
      <c r="AJ141" s="3">
        <v>24306.95</v>
      </c>
      <c r="AK141" s="3">
        <v>0</v>
      </c>
      <c r="AL141" s="3">
        <v>0</v>
      </c>
      <c r="AM141" s="3">
        <v>0</v>
      </c>
      <c r="AN141" s="3">
        <v>0</v>
      </c>
      <c r="AO141" s="3">
        <v>1229420</v>
      </c>
      <c r="AP141" s="3">
        <v>1230030</v>
      </c>
      <c r="AQ141" s="3">
        <v>0</v>
      </c>
      <c r="AR141" s="3">
        <v>0</v>
      </c>
      <c r="AS141" s="3">
        <v>0</v>
      </c>
      <c r="AT141" s="3">
        <v>205530</v>
      </c>
      <c r="AU141" s="3">
        <v>225660</v>
      </c>
      <c r="AV141" s="3">
        <v>0</v>
      </c>
      <c r="AW141" s="3">
        <v>0</v>
      </c>
      <c r="AX141" s="3">
        <v>3060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0</v>
      </c>
      <c r="BK141" s="3">
        <v>0</v>
      </c>
      <c r="BL141" s="3">
        <v>0</v>
      </c>
      <c r="BM141" s="3">
        <v>0</v>
      </c>
      <c r="BN141" s="3">
        <v>0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506082</v>
      </c>
      <c r="CJ141" s="3">
        <v>355.5</v>
      </c>
      <c r="CK141" s="3">
        <v>0</v>
      </c>
      <c r="CL141" s="3">
        <v>0</v>
      </c>
      <c r="CM141" s="3">
        <v>127909.5</v>
      </c>
      <c r="CN141" s="3">
        <v>127799.5</v>
      </c>
      <c r="CO141" s="3">
        <v>723948</v>
      </c>
      <c r="CP141" s="3">
        <v>0</v>
      </c>
      <c r="CQ141" s="3">
        <v>0</v>
      </c>
      <c r="CR141" s="3">
        <v>723948</v>
      </c>
      <c r="CS141" s="3">
        <v>3040</v>
      </c>
      <c r="CT141" s="3">
        <v>431190</v>
      </c>
      <c r="CU141" s="3">
        <v>0</v>
      </c>
      <c r="CV141" s="3">
        <v>0</v>
      </c>
      <c r="CW141" s="3">
        <v>475</v>
      </c>
      <c r="CX141" s="3">
        <v>950</v>
      </c>
      <c r="CY141" s="3">
        <v>8</v>
      </c>
      <c r="CZ141" s="3">
        <v>8</v>
      </c>
      <c r="DA141" s="3">
        <v>7.3</v>
      </c>
      <c r="DB141" s="3">
        <v>1</v>
      </c>
      <c r="DC141" s="3">
        <v>0.6</v>
      </c>
      <c r="DD141" s="3">
        <v>475</v>
      </c>
      <c r="DE141" s="3">
        <v>950</v>
      </c>
      <c r="DF141" s="3">
        <v>8</v>
      </c>
      <c r="DG141" s="3">
        <v>8</v>
      </c>
      <c r="DH141" s="3">
        <v>7.3</v>
      </c>
      <c r="DI141" s="3">
        <v>1</v>
      </c>
      <c r="DJ141" s="3">
        <v>5791584</v>
      </c>
      <c r="DK141" s="3">
        <v>0</v>
      </c>
      <c r="DL141" s="3">
        <v>0</v>
      </c>
      <c r="DM141" s="3">
        <v>1444000</v>
      </c>
      <c r="DN141" s="3">
        <v>0</v>
      </c>
      <c r="DO141" s="3">
        <v>431190</v>
      </c>
      <c r="DP141" s="3">
        <v>0</v>
      </c>
      <c r="DQ141" s="3">
        <v>0</v>
      </c>
      <c r="DR141" s="3">
        <v>43436.88</v>
      </c>
      <c r="DS141" s="3">
        <v>3500</v>
      </c>
      <c r="DT141" s="3">
        <v>2716570.83</v>
      </c>
      <c r="DU141" s="3">
        <v>0</v>
      </c>
      <c r="DV141" s="3">
        <v>0</v>
      </c>
      <c r="DW141" s="3">
        <v>0</v>
      </c>
      <c r="DX141" s="3">
        <v>0</v>
      </c>
      <c r="DY141" s="3">
        <v>0</v>
      </c>
      <c r="DZ141" s="3">
        <v>204315.79</v>
      </c>
      <c r="EA141" s="3">
        <v>0</v>
      </c>
      <c r="EB141" s="3">
        <v>0</v>
      </c>
      <c r="EC141" s="3">
        <v>1032407</v>
      </c>
      <c r="ED141" s="3">
        <v>1002042.36</v>
      </c>
      <c r="EE141" s="3">
        <v>0.28999999999999998</v>
      </c>
      <c r="EF141" s="3">
        <v>10430282</v>
      </c>
      <c r="EG141" s="3">
        <v>723948</v>
      </c>
      <c r="EH141" s="3">
        <v>2704.5</v>
      </c>
      <c r="EI141" s="2">
        <v>506082</v>
      </c>
      <c r="EJ141" s="2">
        <v>723338</v>
      </c>
      <c r="EK141" s="2" t="s">
        <v>154</v>
      </c>
      <c r="EL141" s="2" t="s">
        <v>155</v>
      </c>
    </row>
    <row r="142" spans="1:142">
      <c r="A142" s="2" t="s">
        <v>661</v>
      </c>
      <c r="B142" s="2" t="s">
        <v>662</v>
      </c>
      <c r="C142" s="2" t="s">
        <v>219</v>
      </c>
      <c r="D142" s="2" t="s">
        <v>220</v>
      </c>
      <c r="E142" s="2" t="s">
        <v>221</v>
      </c>
      <c r="F142" s="2" t="s">
        <v>216</v>
      </c>
      <c r="G142" s="2" t="s">
        <v>222</v>
      </c>
      <c r="H142" s="2" t="s">
        <v>205</v>
      </c>
      <c r="I142" s="2" t="s">
        <v>205</v>
      </c>
      <c r="J142" s="2" t="s">
        <v>205</v>
      </c>
      <c r="K142" s="2" t="s">
        <v>150</v>
      </c>
      <c r="L142" s="2">
        <v>2</v>
      </c>
      <c r="M142" s="3">
        <v>33</v>
      </c>
      <c r="N142" s="3">
        <v>33</v>
      </c>
      <c r="O142" s="3">
        <v>3000</v>
      </c>
      <c r="P142" s="2" t="s">
        <v>223</v>
      </c>
      <c r="Q142" s="2" t="s">
        <v>152</v>
      </c>
      <c r="R142" s="3">
        <v>1000</v>
      </c>
      <c r="S142" s="2" t="s">
        <v>632</v>
      </c>
      <c r="T142" s="2" t="s">
        <v>662</v>
      </c>
      <c r="U142" s="2" t="s">
        <v>152</v>
      </c>
      <c r="V142" s="2" t="s">
        <v>152</v>
      </c>
      <c r="W142" s="3">
        <v>52641.7</v>
      </c>
      <c r="X142" s="3">
        <v>52234.67</v>
      </c>
      <c r="Y142" s="3">
        <v>52711.53</v>
      </c>
      <c r="Z142" s="3">
        <v>52304.07</v>
      </c>
      <c r="AA142" s="3">
        <v>0</v>
      </c>
      <c r="AB142" s="3">
        <v>0</v>
      </c>
      <c r="AC142" s="3">
        <v>0</v>
      </c>
      <c r="AD142" s="3">
        <v>0</v>
      </c>
      <c r="AE142" s="3">
        <v>8481.17</v>
      </c>
      <c r="AF142" s="3">
        <v>8419.09</v>
      </c>
      <c r="AG142" s="3">
        <v>9396.16</v>
      </c>
      <c r="AH142" s="3">
        <v>9326.4599999999991</v>
      </c>
      <c r="AI142" s="3">
        <v>16070.87</v>
      </c>
      <c r="AJ142" s="3">
        <v>15962.88</v>
      </c>
      <c r="AK142" s="3">
        <v>0</v>
      </c>
      <c r="AL142" s="3">
        <v>0</v>
      </c>
      <c r="AM142" s="3">
        <v>0</v>
      </c>
      <c r="AN142" s="3">
        <v>0</v>
      </c>
      <c r="AO142" s="3">
        <v>407030</v>
      </c>
      <c r="AP142" s="3">
        <v>407460</v>
      </c>
      <c r="AQ142" s="3">
        <v>0</v>
      </c>
      <c r="AR142" s="3">
        <v>0</v>
      </c>
      <c r="AS142" s="3">
        <v>0</v>
      </c>
      <c r="AT142" s="3">
        <v>62080</v>
      </c>
      <c r="AU142" s="3">
        <v>69700</v>
      </c>
      <c r="AV142" s="3">
        <v>0</v>
      </c>
      <c r="AW142" s="3">
        <v>0</v>
      </c>
      <c r="AX142" s="3">
        <v>999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0</v>
      </c>
      <c r="BI142" s="3">
        <v>0</v>
      </c>
      <c r="BJ142" s="3">
        <v>0</v>
      </c>
      <c r="BK142" s="3">
        <v>0</v>
      </c>
      <c r="BL142" s="3">
        <v>0</v>
      </c>
      <c r="BM142" s="3">
        <v>0</v>
      </c>
      <c r="BN142" s="3">
        <v>0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406987</v>
      </c>
      <c r="CJ142" s="3">
        <v>973.49</v>
      </c>
      <c r="CK142" s="3">
        <v>0</v>
      </c>
      <c r="CL142" s="3">
        <v>0</v>
      </c>
      <c r="CM142" s="3">
        <v>77592.38</v>
      </c>
      <c r="CN142" s="3">
        <v>105016.5</v>
      </c>
      <c r="CO142" s="3">
        <v>60000</v>
      </c>
      <c r="CP142" s="3">
        <v>0</v>
      </c>
      <c r="CQ142" s="3">
        <v>0</v>
      </c>
      <c r="CR142" s="3">
        <v>60000</v>
      </c>
      <c r="CS142" s="3">
        <v>2400</v>
      </c>
      <c r="CT142" s="3">
        <v>131780</v>
      </c>
      <c r="CU142" s="3">
        <v>0</v>
      </c>
      <c r="CV142" s="3">
        <v>0</v>
      </c>
      <c r="CW142" s="3">
        <v>475</v>
      </c>
      <c r="CX142" s="3">
        <v>950</v>
      </c>
      <c r="CY142" s="3">
        <v>8</v>
      </c>
      <c r="CZ142" s="3">
        <v>8</v>
      </c>
      <c r="DA142" s="3">
        <v>7.3</v>
      </c>
      <c r="DB142" s="3">
        <v>1</v>
      </c>
      <c r="DC142" s="3">
        <v>0.6</v>
      </c>
      <c r="DD142" s="3">
        <v>475</v>
      </c>
      <c r="DE142" s="3">
        <v>950</v>
      </c>
      <c r="DF142" s="3">
        <v>8</v>
      </c>
      <c r="DG142" s="3">
        <v>8</v>
      </c>
      <c r="DH142" s="3">
        <v>7.3</v>
      </c>
      <c r="DI142" s="3">
        <v>1</v>
      </c>
      <c r="DJ142" s="3">
        <v>480000</v>
      </c>
      <c r="DK142" s="3">
        <v>0</v>
      </c>
      <c r="DL142" s="3">
        <v>0</v>
      </c>
      <c r="DM142" s="3">
        <v>1140000</v>
      </c>
      <c r="DN142" s="3">
        <v>0</v>
      </c>
      <c r="DO142" s="3">
        <v>131780</v>
      </c>
      <c r="DP142" s="3">
        <v>0</v>
      </c>
      <c r="DQ142" s="3">
        <v>0</v>
      </c>
      <c r="DR142" s="3">
        <v>28.38</v>
      </c>
      <c r="DS142" s="3">
        <v>3500</v>
      </c>
      <c r="DT142" s="3">
        <v>204315.79</v>
      </c>
      <c r="DU142" s="3">
        <v>0</v>
      </c>
      <c r="DV142" s="3">
        <v>0</v>
      </c>
      <c r="DW142" s="3">
        <v>0</v>
      </c>
      <c r="DX142" s="3">
        <v>578.29</v>
      </c>
      <c r="DY142" s="3">
        <v>0</v>
      </c>
      <c r="DZ142" s="3">
        <v>204315.79</v>
      </c>
      <c r="EA142" s="3">
        <v>0</v>
      </c>
      <c r="EB142" s="3">
        <v>0</v>
      </c>
      <c r="EC142" s="3">
        <v>0</v>
      </c>
      <c r="ED142" s="3">
        <v>0</v>
      </c>
      <c r="EE142" s="3">
        <v>-0.46</v>
      </c>
      <c r="EF142" s="3">
        <v>1960202</v>
      </c>
      <c r="EG142" s="3">
        <v>473</v>
      </c>
      <c r="EH142" s="3">
        <v>25.509999999999991</v>
      </c>
      <c r="EI142" s="2">
        <v>406987</v>
      </c>
      <c r="EJ142" s="2">
        <v>43</v>
      </c>
      <c r="EK142" s="2" t="s">
        <v>154</v>
      </c>
      <c r="EL142" s="2" t="s">
        <v>162</v>
      </c>
    </row>
    <row r="143" spans="1:142">
      <c r="A143" s="2" t="s">
        <v>661</v>
      </c>
      <c r="B143" s="2" t="s">
        <v>662</v>
      </c>
      <c r="C143" s="2" t="s">
        <v>224</v>
      </c>
      <c r="D143" s="2" t="s">
        <v>225</v>
      </c>
      <c r="E143" s="2" t="s">
        <v>226</v>
      </c>
      <c r="F143" s="2" t="s">
        <v>227</v>
      </c>
      <c r="H143" s="2" t="s">
        <v>228</v>
      </c>
      <c r="I143" s="2" t="s">
        <v>229</v>
      </c>
      <c r="J143" s="2" t="s">
        <v>230</v>
      </c>
      <c r="K143" s="2" t="s">
        <v>150</v>
      </c>
      <c r="L143" s="2">
        <v>2</v>
      </c>
      <c r="M143" s="3">
        <v>11</v>
      </c>
      <c r="N143" s="3">
        <v>11</v>
      </c>
      <c r="O143" s="3">
        <v>1700</v>
      </c>
      <c r="P143" s="2" t="s">
        <v>231</v>
      </c>
      <c r="Q143" s="2" t="s">
        <v>152</v>
      </c>
      <c r="R143" s="3">
        <v>1000</v>
      </c>
      <c r="S143" s="2" t="s">
        <v>632</v>
      </c>
      <c r="T143" s="2" t="s">
        <v>662</v>
      </c>
      <c r="U143" s="2" t="s">
        <v>152</v>
      </c>
      <c r="V143" s="2" t="s">
        <v>152</v>
      </c>
      <c r="W143" s="3">
        <v>27144.12</v>
      </c>
      <c r="X143" s="3">
        <v>26857.85</v>
      </c>
      <c r="Y143" s="3">
        <v>29160.63</v>
      </c>
      <c r="Z143" s="3">
        <v>28862.45</v>
      </c>
      <c r="AA143" s="3">
        <v>0</v>
      </c>
      <c r="AB143" s="3">
        <v>0</v>
      </c>
      <c r="AC143" s="3">
        <v>0</v>
      </c>
      <c r="AD143" s="3">
        <v>0</v>
      </c>
      <c r="AE143" s="3">
        <v>4014.23</v>
      </c>
      <c r="AF143" s="3">
        <v>3961.4</v>
      </c>
      <c r="AG143" s="3">
        <v>4612.42</v>
      </c>
      <c r="AH143" s="3">
        <v>4563.8</v>
      </c>
      <c r="AI143" s="3">
        <v>7253.9</v>
      </c>
      <c r="AJ143" s="3">
        <v>7200.71</v>
      </c>
      <c r="AK143" s="3">
        <v>477.16</v>
      </c>
      <c r="AL143" s="3">
        <v>456.75</v>
      </c>
      <c r="AM143" s="3">
        <v>0</v>
      </c>
      <c r="AN143" s="3">
        <v>0</v>
      </c>
      <c r="AO143" s="3">
        <v>286270</v>
      </c>
      <c r="AP143" s="3">
        <v>298180</v>
      </c>
      <c r="AQ143" s="3">
        <v>0</v>
      </c>
      <c r="AR143" s="3">
        <v>0</v>
      </c>
      <c r="AS143" s="3">
        <v>0</v>
      </c>
      <c r="AT143" s="3">
        <v>52830</v>
      </c>
      <c r="AU143" s="3">
        <v>48620</v>
      </c>
      <c r="AV143" s="3">
        <v>1902.5</v>
      </c>
      <c r="AW143" s="3">
        <v>0</v>
      </c>
      <c r="AX143" s="3">
        <v>772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0</v>
      </c>
      <c r="BI143" s="3">
        <v>0</v>
      </c>
      <c r="BJ143" s="3">
        <v>0</v>
      </c>
      <c r="BK143" s="3">
        <v>0</v>
      </c>
      <c r="BL143" s="3">
        <v>0</v>
      </c>
      <c r="BM143" s="3">
        <v>0</v>
      </c>
      <c r="BN143" s="3">
        <v>0</v>
      </c>
      <c r="BO143" s="3">
        <v>0</v>
      </c>
      <c r="BP143" s="3">
        <v>0</v>
      </c>
      <c r="BQ143" s="3">
        <v>0</v>
      </c>
      <c r="BR143" s="3">
        <v>0</v>
      </c>
      <c r="BS143" s="3">
        <v>0</v>
      </c>
      <c r="BT143" s="3">
        <v>0</v>
      </c>
      <c r="BU143" s="3">
        <v>0</v>
      </c>
      <c r="BV143" s="3">
        <v>0</v>
      </c>
      <c r="BW143" s="3">
        <v>0</v>
      </c>
      <c r="BX143" s="3">
        <v>0</v>
      </c>
      <c r="BY143" s="3">
        <v>0</v>
      </c>
      <c r="BZ143" s="3">
        <v>0</v>
      </c>
      <c r="CA143" s="3">
        <v>0</v>
      </c>
      <c r="CB143" s="3">
        <v>0</v>
      </c>
      <c r="CC143" s="3">
        <v>0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214224</v>
      </c>
      <c r="CJ143" s="3">
        <v>316.73</v>
      </c>
      <c r="CK143" s="3">
        <v>0</v>
      </c>
      <c r="CL143" s="3">
        <v>0</v>
      </c>
      <c r="CM143" s="3">
        <v>51287.5</v>
      </c>
      <c r="CN143" s="3">
        <v>56785</v>
      </c>
      <c r="CO143" s="3">
        <v>83956</v>
      </c>
      <c r="CP143" s="3">
        <v>0</v>
      </c>
      <c r="CQ143" s="3">
        <v>0</v>
      </c>
      <c r="CR143" s="3">
        <v>83956</v>
      </c>
      <c r="CS143" s="3">
        <v>1360</v>
      </c>
      <c r="CT143" s="3">
        <v>101450</v>
      </c>
      <c r="CU143" s="3">
        <v>-1902.5</v>
      </c>
      <c r="CV143" s="3">
        <v>0</v>
      </c>
      <c r="CW143" s="3">
        <v>475</v>
      </c>
      <c r="CX143" s="3">
        <v>950</v>
      </c>
      <c r="CY143" s="3">
        <v>8.8000000000000007</v>
      </c>
      <c r="CZ143" s="3">
        <v>8.8000000000000007</v>
      </c>
      <c r="DA143" s="3">
        <v>7.3</v>
      </c>
      <c r="DB143" s="3">
        <v>1</v>
      </c>
      <c r="DC143" s="3">
        <v>0.6</v>
      </c>
      <c r="DD143" s="3">
        <v>475</v>
      </c>
      <c r="DE143" s="3">
        <v>950</v>
      </c>
      <c r="DF143" s="3">
        <v>8.8000000000000007</v>
      </c>
      <c r="DG143" s="3">
        <v>8.8000000000000007</v>
      </c>
      <c r="DH143" s="3">
        <v>7.3</v>
      </c>
      <c r="DI143" s="3">
        <v>1</v>
      </c>
      <c r="DJ143" s="3">
        <v>738812.8</v>
      </c>
      <c r="DK143" s="3">
        <v>0</v>
      </c>
      <c r="DL143" s="3">
        <v>0</v>
      </c>
      <c r="DM143" s="3">
        <v>646000</v>
      </c>
      <c r="DN143" s="3">
        <v>0</v>
      </c>
      <c r="DO143" s="3">
        <v>101450</v>
      </c>
      <c r="DP143" s="3">
        <v>-1902.5</v>
      </c>
      <c r="DQ143" s="3">
        <v>0</v>
      </c>
      <c r="DR143" s="3">
        <v>5037.3599999999997</v>
      </c>
      <c r="DS143" s="3">
        <v>2000</v>
      </c>
      <c r="DT143" s="3">
        <v>1437886.97</v>
      </c>
      <c r="DU143" s="3">
        <v>0</v>
      </c>
      <c r="DV143" s="3">
        <v>0</v>
      </c>
      <c r="DW143" s="3">
        <v>1833953.34</v>
      </c>
      <c r="DX143" s="3">
        <v>26.31</v>
      </c>
      <c r="DY143" s="3">
        <v>0</v>
      </c>
      <c r="DZ143" s="3">
        <v>1439789.47</v>
      </c>
      <c r="EA143" s="3">
        <v>0</v>
      </c>
      <c r="EB143" s="3">
        <v>0</v>
      </c>
      <c r="EC143" s="3">
        <v>0</v>
      </c>
      <c r="ED143" s="3">
        <v>0</v>
      </c>
      <c r="EE143" s="3">
        <v>0.22</v>
      </c>
      <c r="EF143" s="3">
        <v>4765167</v>
      </c>
      <c r="EG143" s="3">
        <v>83956</v>
      </c>
      <c r="EH143" s="3">
        <v>455.27</v>
      </c>
      <c r="EI143" s="2">
        <v>214224</v>
      </c>
      <c r="EJ143" s="2">
        <v>72046</v>
      </c>
      <c r="EK143" s="2" t="s">
        <v>154</v>
      </c>
      <c r="EL143" s="2" t="s">
        <v>162</v>
      </c>
    </row>
    <row r="144" spans="1:142">
      <c r="A144" s="2" t="s">
        <v>661</v>
      </c>
      <c r="B144" s="2" t="s">
        <v>662</v>
      </c>
      <c r="C144" s="2" t="s">
        <v>233</v>
      </c>
      <c r="D144" s="2" t="s">
        <v>234</v>
      </c>
      <c r="E144" s="2" t="s">
        <v>235</v>
      </c>
      <c r="F144" s="2" t="s">
        <v>236</v>
      </c>
      <c r="G144" s="2" t="s">
        <v>237</v>
      </c>
      <c r="H144" s="2" t="s">
        <v>205</v>
      </c>
      <c r="I144" s="2" t="s">
        <v>205</v>
      </c>
      <c r="J144" s="2" t="s">
        <v>205</v>
      </c>
      <c r="K144" s="2" t="s">
        <v>171</v>
      </c>
      <c r="L144" s="2">
        <v>1</v>
      </c>
      <c r="M144" s="3">
        <v>33</v>
      </c>
      <c r="N144" s="3">
        <v>33</v>
      </c>
      <c r="O144" s="3">
        <v>4300</v>
      </c>
      <c r="P144" s="2" t="s">
        <v>238</v>
      </c>
      <c r="Q144" s="2" t="s">
        <v>152</v>
      </c>
      <c r="R144" s="3">
        <v>500</v>
      </c>
      <c r="S144" s="2" t="s">
        <v>632</v>
      </c>
      <c r="T144" s="2" t="s">
        <v>662</v>
      </c>
      <c r="U144" s="2" t="s">
        <v>152</v>
      </c>
      <c r="V144" s="2" t="s">
        <v>152</v>
      </c>
      <c r="W144" s="3">
        <v>149612.09</v>
      </c>
      <c r="X144" s="3">
        <v>148285.45000000001</v>
      </c>
      <c r="Y144" s="3">
        <v>150252.46</v>
      </c>
      <c r="Z144" s="3">
        <v>148929.9</v>
      </c>
      <c r="AA144" s="3">
        <v>0</v>
      </c>
      <c r="AB144" s="3">
        <v>0</v>
      </c>
      <c r="AC144" s="3">
        <v>0</v>
      </c>
      <c r="AD144" s="3">
        <v>0</v>
      </c>
      <c r="AE144" s="3">
        <v>24563.71</v>
      </c>
      <c r="AF144" s="3">
        <v>24335.64</v>
      </c>
      <c r="AG144" s="3">
        <v>25402.06</v>
      </c>
      <c r="AH144" s="3">
        <v>25164.7</v>
      </c>
      <c r="AI144" s="3">
        <v>31588.240000000002</v>
      </c>
      <c r="AJ144" s="3">
        <v>31323.46</v>
      </c>
      <c r="AK144" s="3">
        <v>10621.14</v>
      </c>
      <c r="AL144" s="3">
        <v>10518.57</v>
      </c>
      <c r="AM144" s="3">
        <v>0</v>
      </c>
      <c r="AN144" s="3">
        <v>0</v>
      </c>
      <c r="AO144" s="3">
        <v>663320</v>
      </c>
      <c r="AP144" s="3">
        <v>661280</v>
      </c>
      <c r="AQ144" s="3">
        <v>0</v>
      </c>
      <c r="AR144" s="3">
        <v>0</v>
      </c>
      <c r="AS144" s="3">
        <v>0</v>
      </c>
      <c r="AT144" s="3">
        <v>114035</v>
      </c>
      <c r="AU144" s="3">
        <v>118680</v>
      </c>
      <c r="AV144" s="3">
        <v>72354.75</v>
      </c>
      <c r="AW144" s="3">
        <v>0</v>
      </c>
      <c r="AX144" s="3">
        <v>1962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0</v>
      </c>
      <c r="BK144" s="3">
        <v>0</v>
      </c>
      <c r="BL144" s="3">
        <v>0</v>
      </c>
      <c r="BM144" s="3">
        <v>0</v>
      </c>
      <c r="BN144" s="3">
        <v>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231649</v>
      </c>
      <c r="CJ144" s="3">
        <v>306.16000000000003</v>
      </c>
      <c r="CK144" s="3">
        <v>0</v>
      </c>
      <c r="CL144" s="3">
        <v>0</v>
      </c>
      <c r="CM144" s="3">
        <v>60035.25</v>
      </c>
      <c r="CN144" s="3">
        <v>58912.5</v>
      </c>
      <c r="CO144" s="3">
        <v>431671</v>
      </c>
      <c r="CP144" s="3">
        <v>0</v>
      </c>
      <c r="CQ144" s="3">
        <v>0</v>
      </c>
      <c r="CR144" s="3">
        <v>431671</v>
      </c>
      <c r="CS144" s="3">
        <v>3440</v>
      </c>
      <c r="CT144" s="3">
        <v>232715</v>
      </c>
      <c r="CU144" s="3">
        <v>-72354.75</v>
      </c>
      <c r="CV144" s="3">
        <v>0</v>
      </c>
      <c r="CW144" s="3">
        <v>475</v>
      </c>
      <c r="CX144" s="3">
        <v>950</v>
      </c>
      <c r="CY144" s="3">
        <v>7.15</v>
      </c>
      <c r="CZ144" s="3">
        <v>7.15</v>
      </c>
      <c r="DA144" s="3">
        <v>7.3</v>
      </c>
      <c r="DB144" s="3">
        <v>1</v>
      </c>
      <c r="DC144" s="3">
        <v>0.6</v>
      </c>
      <c r="DD144" s="3">
        <v>475</v>
      </c>
      <c r="DE144" s="3">
        <v>950</v>
      </c>
      <c r="DF144" s="3">
        <v>7.15</v>
      </c>
      <c r="DG144" s="3">
        <v>7.15</v>
      </c>
      <c r="DH144" s="3">
        <v>7.3</v>
      </c>
      <c r="DI144" s="3">
        <v>1</v>
      </c>
      <c r="DJ144" s="3">
        <v>3086447.65</v>
      </c>
      <c r="DK144" s="3">
        <v>0</v>
      </c>
      <c r="DL144" s="3">
        <v>0</v>
      </c>
      <c r="DM144" s="3">
        <v>1634000</v>
      </c>
      <c r="DN144" s="3">
        <v>0</v>
      </c>
      <c r="DO144" s="3">
        <v>232715</v>
      </c>
      <c r="DP144" s="3">
        <v>-72354.75</v>
      </c>
      <c r="DQ144" s="3">
        <v>0</v>
      </c>
      <c r="DR144" s="3">
        <v>25900.26</v>
      </c>
      <c r="DS144" s="3">
        <v>3500</v>
      </c>
      <c r="DT144" s="3">
        <v>393326.72</v>
      </c>
      <c r="DU144" s="3">
        <v>0</v>
      </c>
      <c r="DV144" s="3">
        <v>0</v>
      </c>
      <c r="DW144" s="3">
        <v>0</v>
      </c>
      <c r="DX144" s="3">
        <v>0</v>
      </c>
      <c r="DY144" s="3">
        <v>0</v>
      </c>
      <c r="DZ144" s="3">
        <v>180778.61</v>
      </c>
      <c r="EA144" s="3">
        <v>0</v>
      </c>
      <c r="EB144" s="3">
        <v>0</v>
      </c>
      <c r="EC144" s="3">
        <v>0</v>
      </c>
      <c r="ED144" s="3">
        <v>0</v>
      </c>
      <c r="EE144" s="3">
        <v>0.37</v>
      </c>
      <c r="EF144" s="3">
        <v>5375890</v>
      </c>
      <c r="EG144" s="3">
        <v>429631</v>
      </c>
      <c r="EH144" s="3">
        <v>1655.84</v>
      </c>
      <c r="EI144" s="2">
        <v>231649</v>
      </c>
      <c r="EJ144" s="2">
        <v>431671</v>
      </c>
      <c r="EK144" s="2" t="s">
        <v>154</v>
      </c>
      <c r="EL144" s="2" t="s">
        <v>162</v>
      </c>
    </row>
    <row r="145" spans="1:142">
      <c r="A145" s="2" t="s">
        <v>661</v>
      </c>
      <c r="B145" s="2" t="s">
        <v>662</v>
      </c>
      <c r="C145" s="2" t="s">
        <v>239</v>
      </c>
      <c r="D145" s="2" t="s">
        <v>240</v>
      </c>
      <c r="E145" s="2" t="s">
        <v>241</v>
      </c>
      <c r="F145" s="2" t="s">
        <v>242</v>
      </c>
      <c r="G145" s="2" t="s">
        <v>243</v>
      </c>
      <c r="H145" s="2" t="s">
        <v>244</v>
      </c>
      <c r="I145" s="2" t="s">
        <v>244</v>
      </c>
      <c r="J145" s="2" t="s">
        <v>244</v>
      </c>
      <c r="K145" s="2" t="s">
        <v>150</v>
      </c>
      <c r="L145" s="2">
        <v>2</v>
      </c>
      <c r="M145" s="3">
        <v>33</v>
      </c>
      <c r="N145" s="3">
        <v>33</v>
      </c>
      <c r="O145" s="3">
        <v>2200</v>
      </c>
      <c r="P145" s="2" t="s">
        <v>245</v>
      </c>
      <c r="Q145" s="2" t="s">
        <v>193</v>
      </c>
      <c r="R145" s="3">
        <v>500</v>
      </c>
      <c r="S145" s="2" t="s">
        <v>632</v>
      </c>
      <c r="T145" s="2" t="s">
        <v>662</v>
      </c>
      <c r="U145" s="2" t="s">
        <v>193</v>
      </c>
      <c r="V145" s="2" t="s">
        <v>193</v>
      </c>
      <c r="W145" s="3">
        <v>821979.55</v>
      </c>
      <c r="X145" s="3">
        <v>821979.55</v>
      </c>
      <c r="Y145" s="3">
        <v>824228.95</v>
      </c>
      <c r="Z145" s="3">
        <v>824228.95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155154.6</v>
      </c>
      <c r="AH145" s="3">
        <v>169831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485399.5</v>
      </c>
      <c r="AP145" s="3">
        <v>485786</v>
      </c>
      <c r="AQ145" s="3">
        <v>0</v>
      </c>
      <c r="AR145" s="3">
        <v>0</v>
      </c>
      <c r="AS145" s="3">
        <v>0</v>
      </c>
      <c r="AT145" s="3">
        <v>70719</v>
      </c>
      <c r="AU145" s="3">
        <v>89774.5</v>
      </c>
      <c r="AV145" s="3">
        <v>0</v>
      </c>
      <c r="AW145" s="3">
        <v>0</v>
      </c>
      <c r="AX145" s="3">
        <v>1119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0</v>
      </c>
      <c r="BI145" s="3">
        <v>0</v>
      </c>
      <c r="BJ145" s="3">
        <v>0</v>
      </c>
      <c r="BK145" s="3">
        <v>0</v>
      </c>
      <c r="BL145" s="3">
        <v>0</v>
      </c>
      <c r="BM145" s="3">
        <v>0</v>
      </c>
      <c r="BN145" s="3">
        <v>0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415431</v>
      </c>
      <c r="CJ145" s="3">
        <v>566.29</v>
      </c>
      <c r="CK145" s="3">
        <v>0</v>
      </c>
      <c r="CL145" s="3">
        <v>0</v>
      </c>
      <c r="CM145" s="3">
        <v>105299</v>
      </c>
      <c r="CN145" s="3">
        <v>105478</v>
      </c>
      <c r="CO145" s="3">
        <v>70355</v>
      </c>
      <c r="CP145" s="3">
        <v>0</v>
      </c>
      <c r="CQ145" s="3">
        <v>0</v>
      </c>
      <c r="CR145" s="3">
        <v>70355</v>
      </c>
      <c r="CS145" s="3">
        <v>1760</v>
      </c>
      <c r="CT145" s="3">
        <v>160493.5</v>
      </c>
      <c r="CU145" s="3">
        <v>0</v>
      </c>
      <c r="CV145" s="3">
        <v>0</v>
      </c>
      <c r="CW145" s="3">
        <v>475</v>
      </c>
      <c r="CX145" s="3">
        <v>950</v>
      </c>
      <c r="CY145" s="3">
        <v>8</v>
      </c>
      <c r="CZ145" s="3">
        <v>8</v>
      </c>
      <c r="DA145" s="3">
        <v>7.3</v>
      </c>
      <c r="DB145" s="3">
        <v>1</v>
      </c>
      <c r="DC145" s="3">
        <v>0.6</v>
      </c>
      <c r="DD145" s="3">
        <v>475</v>
      </c>
      <c r="DE145" s="3">
        <v>950</v>
      </c>
      <c r="DF145" s="3">
        <v>8</v>
      </c>
      <c r="DG145" s="3">
        <v>8</v>
      </c>
      <c r="DH145" s="3">
        <v>7.3</v>
      </c>
      <c r="DI145" s="3">
        <v>1</v>
      </c>
      <c r="DJ145" s="3">
        <v>562840</v>
      </c>
      <c r="DK145" s="3">
        <v>0</v>
      </c>
      <c r="DL145" s="3">
        <v>0</v>
      </c>
      <c r="DM145" s="3">
        <v>836000</v>
      </c>
      <c r="DN145" s="3">
        <v>0</v>
      </c>
      <c r="DO145" s="3">
        <v>160493.5</v>
      </c>
      <c r="DP145" s="3">
        <v>0</v>
      </c>
      <c r="DQ145" s="3">
        <v>0</v>
      </c>
      <c r="DR145" s="3">
        <v>4221.3</v>
      </c>
      <c r="DS145" s="3">
        <v>3500</v>
      </c>
      <c r="DT145" s="3">
        <v>578802.17000000004</v>
      </c>
      <c r="DU145" s="3">
        <v>-1295546</v>
      </c>
      <c r="DV145" s="3">
        <v>0</v>
      </c>
      <c r="DW145" s="3">
        <v>0</v>
      </c>
      <c r="DX145" s="3">
        <v>0</v>
      </c>
      <c r="DY145" s="3">
        <v>0</v>
      </c>
      <c r="DZ145" s="3">
        <v>204315.79</v>
      </c>
      <c r="EA145" s="3">
        <v>0</v>
      </c>
      <c r="EB145" s="3">
        <v>0</v>
      </c>
      <c r="EC145" s="3">
        <v>847479</v>
      </c>
      <c r="ED145" s="3">
        <v>822553.38</v>
      </c>
      <c r="EE145" s="3">
        <v>0.03</v>
      </c>
      <c r="EF145" s="3">
        <v>2145857</v>
      </c>
      <c r="EG145" s="3">
        <v>70355</v>
      </c>
      <c r="EH145" s="3">
        <v>552.71</v>
      </c>
      <c r="EI145" s="2">
        <v>415431</v>
      </c>
      <c r="EJ145" s="2">
        <v>69968.5</v>
      </c>
      <c r="EK145" s="2" t="s">
        <v>154</v>
      </c>
      <c r="EL145" s="2" t="s">
        <v>155</v>
      </c>
    </row>
    <row r="146" spans="1:142">
      <c r="A146" s="2" t="s">
        <v>661</v>
      </c>
      <c r="B146" s="2" t="s">
        <v>662</v>
      </c>
      <c r="C146" s="2" t="s">
        <v>246</v>
      </c>
      <c r="D146" s="2" t="s">
        <v>247</v>
      </c>
      <c r="E146" s="2" t="s">
        <v>248</v>
      </c>
      <c r="F146" s="2" t="s">
        <v>249</v>
      </c>
      <c r="G146" s="2" t="s">
        <v>250</v>
      </c>
      <c r="H146" s="2" t="s">
        <v>251</v>
      </c>
      <c r="I146" s="2" t="s">
        <v>252</v>
      </c>
      <c r="J146" s="2" t="s">
        <v>253</v>
      </c>
      <c r="K146" s="2" t="s">
        <v>171</v>
      </c>
      <c r="L146" s="2">
        <v>1</v>
      </c>
      <c r="M146" s="3">
        <v>33</v>
      </c>
      <c r="N146" s="3">
        <v>33</v>
      </c>
      <c r="O146" s="3">
        <v>1501</v>
      </c>
      <c r="P146" s="2" t="s">
        <v>254</v>
      </c>
      <c r="Q146" s="2" t="s">
        <v>152</v>
      </c>
      <c r="R146" s="3">
        <v>1000</v>
      </c>
      <c r="S146" s="2" t="s">
        <v>632</v>
      </c>
      <c r="T146" s="2" t="s">
        <v>662</v>
      </c>
      <c r="U146" s="2" t="s">
        <v>152</v>
      </c>
      <c r="V146" s="2" t="s">
        <v>152</v>
      </c>
      <c r="W146" s="3">
        <v>14561.25</v>
      </c>
      <c r="X146" s="3">
        <v>14020.49</v>
      </c>
      <c r="Y146" s="3">
        <v>14658.86</v>
      </c>
      <c r="Z146" s="3">
        <v>14116.97</v>
      </c>
      <c r="AA146" s="3">
        <v>0</v>
      </c>
      <c r="AB146" s="3">
        <v>0</v>
      </c>
      <c r="AC146" s="3">
        <v>0</v>
      </c>
      <c r="AD146" s="3">
        <v>0</v>
      </c>
      <c r="AE146" s="3">
        <v>2429.48</v>
      </c>
      <c r="AF146" s="3">
        <v>2338.44</v>
      </c>
      <c r="AG146" s="3">
        <v>2521.5700000000002</v>
      </c>
      <c r="AH146" s="3">
        <v>2423.71</v>
      </c>
      <c r="AI146" s="3">
        <v>3265.98</v>
      </c>
      <c r="AJ146" s="3">
        <v>3138.67</v>
      </c>
      <c r="AK146" s="3">
        <v>1107.8900000000001</v>
      </c>
      <c r="AL146" s="3">
        <v>1066.48</v>
      </c>
      <c r="AM146" s="3">
        <v>0</v>
      </c>
      <c r="AN146" s="3">
        <v>0</v>
      </c>
      <c r="AO146" s="3">
        <v>540760</v>
      </c>
      <c r="AP146" s="3">
        <v>541890</v>
      </c>
      <c r="AQ146" s="3">
        <v>0</v>
      </c>
      <c r="AR146" s="3">
        <v>0</v>
      </c>
      <c r="AS146" s="3">
        <v>0</v>
      </c>
      <c r="AT146" s="3">
        <v>91040</v>
      </c>
      <c r="AU146" s="3">
        <v>97860</v>
      </c>
      <c r="AV146" s="3">
        <v>99505.25</v>
      </c>
      <c r="AW146" s="3">
        <v>13752</v>
      </c>
      <c r="AX146" s="3">
        <v>1243.6199999999999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107625</v>
      </c>
      <c r="CJ146" s="3">
        <v>151.13999999999999</v>
      </c>
      <c r="CK146" s="3">
        <v>0</v>
      </c>
      <c r="CL146" s="3">
        <v>0</v>
      </c>
      <c r="CM146" s="3">
        <v>27804.75</v>
      </c>
      <c r="CN146" s="3">
        <v>27658</v>
      </c>
      <c r="CO146" s="3">
        <v>434265</v>
      </c>
      <c r="CP146" s="3">
        <v>0</v>
      </c>
      <c r="CQ146" s="3">
        <v>0</v>
      </c>
      <c r="CR146" s="3">
        <v>434265</v>
      </c>
      <c r="CS146" s="3">
        <v>1200.8</v>
      </c>
      <c r="CT146" s="3">
        <v>188900</v>
      </c>
      <c r="CU146" s="3">
        <v>-99505.25</v>
      </c>
      <c r="CV146" s="3">
        <v>-13752</v>
      </c>
      <c r="CW146" s="3">
        <v>475</v>
      </c>
      <c r="CX146" s="3">
        <v>950</v>
      </c>
      <c r="CY146" s="3">
        <v>7.15</v>
      </c>
      <c r="CZ146" s="3">
        <v>7.15</v>
      </c>
      <c r="DA146" s="3">
        <v>7.3</v>
      </c>
      <c r="DB146" s="3">
        <v>1</v>
      </c>
      <c r="DC146" s="3">
        <v>0.6</v>
      </c>
      <c r="DD146" s="3">
        <v>475</v>
      </c>
      <c r="DE146" s="3">
        <v>950</v>
      </c>
      <c r="DF146" s="3">
        <v>7.15</v>
      </c>
      <c r="DG146" s="3">
        <v>7.15</v>
      </c>
      <c r="DH146" s="3">
        <v>7.3</v>
      </c>
      <c r="DI146" s="3">
        <v>1</v>
      </c>
      <c r="DJ146" s="3">
        <v>3104994.75</v>
      </c>
      <c r="DK146" s="3">
        <v>0</v>
      </c>
      <c r="DL146" s="3">
        <v>0</v>
      </c>
      <c r="DM146" s="3">
        <v>570380</v>
      </c>
      <c r="DN146" s="3">
        <v>0</v>
      </c>
      <c r="DO146" s="3">
        <v>188900</v>
      </c>
      <c r="DP146" s="3">
        <v>-99505.25</v>
      </c>
      <c r="DQ146" s="3">
        <v>-13752</v>
      </c>
      <c r="DR146" s="3">
        <v>26055.9</v>
      </c>
      <c r="DS146" s="3">
        <v>3500</v>
      </c>
      <c r="DT146" s="3">
        <v>-68307.78</v>
      </c>
      <c r="DU146" s="3">
        <v>0</v>
      </c>
      <c r="DV146" s="3">
        <v>0</v>
      </c>
      <c r="DW146" s="3">
        <v>0</v>
      </c>
      <c r="DX146" s="3">
        <v>0</v>
      </c>
      <c r="DY146" s="3">
        <v>0</v>
      </c>
      <c r="DZ146" s="3">
        <v>44949.47</v>
      </c>
      <c r="EA146" s="3">
        <v>0</v>
      </c>
      <c r="EB146" s="3">
        <v>0</v>
      </c>
      <c r="EC146" s="3">
        <v>0</v>
      </c>
      <c r="ED146" s="3">
        <v>0</v>
      </c>
      <c r="EE146" s="3">
        <v>0.13</v>
      </c>
      <c r="EF146" s="3">
        <v>3825523</v>
      </c>
      <c r="EG146" s="3">
        <v>434265</v>
      </c>
      <c r="EH146" s="3">
        <v>1092.48</v>
      </c>
      <c r="EI146" s="2">
        <v>107625</v>
      </c>
      <c r="EJ146" s="2">
        <v>433135</v>
      </c>
      <c r="EK146" s="2" t="s">
        <v>154</v>
      </c>
      <c r="EL146" s="2" t="s">
        <v>162</v>
      </c>
    </row>
    <row r="147" spans="1:142">
      <c r="A147" s="2" t="s">
        <v>661</v>
      </c>
      <c r="B147" s="2" t="s">
        <v>662</v>
      </c>
      <c r="C147" s="2" t="s">
        <v>255</v>
      </c>
      <c r="D147" s="2" t="s">
        <v>256</v>
      </c>
      <c r="E147" s="2" t="s">
        <v>257</v>
      </c>
      <c r="F147" s="2" t="s">
        <v>258</v>
      </c>
      <c r="G147" s="2" t="s">
        <v>259</v>
      </c>
      <c r="H147" s="2" t="s">
        <v>244</v>
      </c>
      <c r="I147" s="2" t="s">
        <v>260</v>
      </c>
      <c r="J147" s="2" t="s">
        <v>260</v>
      </c>
      <c r="K147" s="2" t="s">
        <v>171</v>
      </c>
      <c r="L147" s="2">
        <v>1</v>
      </c>
      <c r="M147" s="3">
        <v>33</v>
      </c>
      <c r="N147" s="3">
        <v>33</v>
      </c>
      <c r="O147" s="3">
        <v>1550</v>
      </c>
      <c r="P147" s="2" t="s">
        <v>261</v>
      </c>
      <c r="Q147" s="2" t="s">
        <v>152</v>
      </c>
      <c r="R147" s="3">
        <v>500</v>
      </c>
      <c r="S147" s="2" t="s">
        <v>632</v>
      </c>
      <c r="T147" s="2" t="s">
        <v>662</v>
      </c>
      <c r="U147" s="2" t="s">
        <v>152</v>
      </c>
      <c r="V147" s="2" t="s">
        <v>152</v>
      </c>
      <c r="W147" s="3">
        <v>62509.85</v>
      </c>
      <c r="X147" s="3">
        <v>61431.93</v>
      </c>
      <c r="Y147" s="3">
        <v>62607.199999999997</v>
      </c>
      <c r="Z147" s="3">
        <v>61528.55</v>
      </c>
      <c r="AA147" s="3">
        <v>0</v>
      </c>
      <c r="AB147" s="3">
        <v>0</v>
      </c>
      <c r="AC147" s="3">
        <v>0</v>
      </c>
      <c r="AD147" s="3">
        <v>0</v>
      </c>
      <c r="AE147" s="3">
        <v>9618.8700000000008</v>
      </c>
      <c r="AF147" s="3">
        <v>9444.64</v>
      </c>
      <c r="AG147" s="3">
        <v>11442.32</v>
      </c>
      <c r="AH147" s="3">
        <v>11246.69</v>
      </c>
      <c r="AI147" s="3">
        <v>15437.52</v>
      </c>
      <c r="AJ147" s="3">
        <v>15162.22</v>
      </c>
      <c r="AK147" s="3">
        <v>0</v>
      </c>
      <c r="AL147" s="3">
        <v>0</v>
      </c>
      <c r="AM147" s="3">
        <v>0</v>
      </c>
      <c r="AN147" s="3">
        <v>0</v>
      </c>
      <c r="AO147" s="3">
        <v>538960</v>
      </c>
      <c r="AP147" s="3">
        <v>539325</v>
      </c>
      <c r="AQ147" s="3">
        <v>0</v>
      </c>
      <c r="AR147" s="3">
        <v>0</v>
      </c>
      <c r="AS147" s="3">
        <v>0</v>
      </c>
      <c r="AT147" s="3">
        <v>87115</v>
      </c>
      <c r="AU147" s="3">
        <v>97815</v>
      </c>
      <c r="AV147" s="3">
        <v>12275.96</v>
      </c>
      <c r="AW147" s="3">
        <v>0</v>
      </c>
      <c r="AX147" s="3">
        <v>1230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0</v>
      </c>
      <c r="BI147" s="3">
        <v>0</v>
      </c>
      <c r="BJ147" s="3">
        <v>0</v>
      </c>
      <c r="BK147" s="3">
        <v>0</v>
      </c>
      <c r="BL147" s="3">
        <v>0</v>
      </c>
      <c r="BM147" s="3">
        <v>0</v>
      </c>
      <c r="BN147" s="3">
        <v>0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242504</v>
      </c>
      <c r="CJ147" s="3">
        <v>232.5</v>
      </c>
      <c r="CK147" s="3">
        <v>0</v>
      </c>
      <c r="CL147" s="3">
        <v>0</v>
      </c>
      <c r="CM147" s="3">
        <v>60256.41</v>
      </c>
      <c r="CN147" s="3">
        <v>65117.63</v>
      </c>
      <c r="CO147" s="3">
        <v>296821</v>
      </c>
      <c r="CP147" s="3">
        <v>0</v>
      </c>
      <c r="CQ147" s="3">
        <v>0</v>
      </c>
      <c r="CR147" s="3">
        <v>296821</v>
      </c>
      <c r="CS147" s="3">
        <v>1240</v>
      </c>
      <c r="CT147" s="3">
        <v>184930</v>
      </c>
      <c r="CU147" s="3">
        <v>-12275.96</v>
      </c>
      <c r="CV147" s="3">
        <v>0</v>
      </c>
      <c r="CW147" s="3">
        <v>475</v>
      </c>
      <c r="CX147" s="3">
        <v>950</v>
      </c>
      <c r="CY147" s="3">
        <v>7.15</v>
      </c>
      <c r="CZ147" s="3">
        <v>7.15</v>
      </c>
      <c r="DA147" s="3">
        <v>7.3</v>
      </c>
      <c r="DB147" s="3">
        <v>1</v>
      </c>
      <c r="DC147" s="3">
        <v>0.6</v>
      </c>
      <c r="DD147" s="3">
        <v>475</v>
      </c>
      <c r="DE147" s="3">
        <v>950</v>
      </c>
      <c r="DF147" s="3">
        <v>7.15</v>
      </c>
      <c r="DG147" s="3">
        <v>7.15</v>
      </c>
      <c r="DH147" s="3">
        <v>7.3</v>
      </c>
      <c r="DI147" s="3">
        <v>1</v>
      </c>
      <c r="DJ147" s="3">
        <v>2122270.15</v>
      </c>
      <c r="DK147" s="3">
        <v>0</v>
      </c>
      <c r="DL147" s="3">
        <v>0</v>
      </c>
      <c r="DM147" s="3">
        <v>589000</v>
      </c>
      <c r="DN147" s="3">
        <v>0</v>
      </c>
      <c r="DO147" s="3">
        <v>184930</v>
      </c>
      <c r="DP147" s="3">
        <v>-12275.96</v>
      </c>
      <c r="DQ147" s="3">
        <v>0</v>
      </c>
      <c r="DR147" s="3">
        <v>17809.259999999998</v>
      </c>
      <c r="DS147" s="3">
        <v>3500</v>
      </c>
      <c r="DT147" s="3">
        <v>22923.83</v>
      </c>
      <c r="DU147" s="3">
        <v>-60420</v>
      </c>
      <c r="DV147" s="3">
        <v>0</v>
      </c>
      <c r="DW147" s="3">
        <v>0</v>
      </c>
      <c r="DX147" s="3">
        <v>0</v>
      </c>
      <c r="DY147" s="3">
        <v>0</v>
      </c>
      <c r="DZ147" s="3">
        <v>95619.79</v>
      </c>
      <c r="EA147" s="3">
        <v>0</v>
      </c>
      <c r="EB147" s="3">
        <v>0</v>
      </c>
      <c r="EC147" s="3">
        <v>0</v>
      </c>
      <c r="ED147" s="3">
        <v>0</v>
      </c>
      <c r="EE147" s="3">
        <v>-0.24</v>
      </c>
      <c r="EF147" s="3">
        <v>2940433</v>
      </c>
      <c r="EG147" s="3">
        <v>296821</v>
      </c>
      <c r="EH147" s="3">
        <v>997.5</v>
      </c>
      <c r="EI147" s="2">
        <v>242504</v>
      </c>
      <c r="EJ147" s="2">
        <v>296456</v>
      </c>
      <c r="EK147" s="2" t="s">
        <v>154</v>
      </c>
      <c r="EL147" s="2" t="s">
        <v>162</v>
      </c>
    </row>
    <row r="148" spans="1:142">
      <c r="A148" s="2" t="s">
        <v>661</v>
      </c>
      <c r="B148" s="2" t="s">
        <v>662</v>
      </c>
      <c r="C148" s="2" t="s">
        <v>262</v>
      </c>
      <c r="D148" s="2" t="s">
        <v>263</v>
      </c>
      <c r="E148" s="2" t="s">
        <v>264</v>
      </c>
      <c r="F148" s="2" t="s">
        <v>265</v>
      </c>
      <c r="G148" s="2" t="s">
        <v>266</v>
      </c>
      <c r="H148" s="2" t="s">
        <v>244</v>
      </c>
      <c r="I148" s="2" t="s">
        <v>244</v>
      </c>
      <c r="J148" s="2" t="s">
        <v>267</v>
      </c>
      <c r="K148" s="2" t="s">
        <v>171</v>
      </c>
      <c r="L148" s="2">
        <v>1</v>
      </c>
      <c r="M148" s="3">
        <v>33</v>
      </c>
      <c r="N148" s="3">
        <v>33</v>
      </c>
      <c r="O148" s="3">
        <v>2000</v>
      </c>
      <c r="P148" s="2" t="s">
        <v>268</v>
      </c>
      <c r="Q148" s="2" t="s">
        <v>152</v>
      </c>
      <c r="R148" s="3">
        <v>1000</v>
      </c>
      <c r="S148" s="2" t="s">
        <v>632</v>
      </c>
      <c r="T148" s="2" t="s">
        <v>662</v>
      </c>
      <c r="U148" s="2" t="s">
        <v>152</v>
      </c>
      <c r="V148" s="2" t="s">
        <v>152</v>
      </c>
      <c r="W148" s="3">
        <v>41939.96</v>
      </c>
      <c r="X148" s="3">
        <v>41352.5</v>
      </c>
      <c r="Y148" s="3">
        <v>42149.01</v>
      </c>
      <c r="Z148" s="3">
        <v>41559.01</v>
      </c>
      <c r="AA148" s="3">
        <v>0</v>
      </c>
      <c r="AB148" s="3">
        <v>0</v>
      </c>
      <c r="AC148" s="3">
        <v>0</v>
      </c>
      <c r="AD148" s="3">
        <v>0</v>
      </c>
      <c r="AE148" s="3">
        <v>6031.22</v>
      </c>
      <c r="AF148" s="3">
        <v>5953.09</v>
      </c>
      <c r="AG148" s="3">
        <v>7338.89</v>
      </c>
      <c r="AH148" s="3">
        <v>7232.54</v>
      </c>
      <c r="AI148" s="3">
        <v>9735.2099999999991</v>
      </c>
      <c r="AJ148" s="3">
        <v>9605.68</v>
      </c>
      <c r="AK148" s="3">
        <v>3473.32</v>
      </c>
      <c r="AL148" s="3">
        <v>3425.96</v>
      </c>
      <c r="AM148" s="3">
        <v>28.638999999999999</v>
      </c>
      <c r="AN148" s="3">
        <v>28.638999999999999</v>
      </c>
      <c r="AO148" s="3">
        <v>587460</v>
      </c>
      <c r="AP148" s="3">
        <v>590000</v>
      </c>
      <c r="AQ148" s="3">
        <v>0</v>
      </c>
      <c r="AR148" s="3">
        <v>0</v>
      </c>
      <c r="AS148" s="3">
        <v>0</v>
      </c>
      <c r="AT148" s="3">
        <v>78130</v>
      </c>
      <c r="AU148" s="3">
        <v>106350</v>
      </c>
      <c r="AV148" s="3">
        <v>41072.75</v>
      </c>
      <c r="AW148" s="3">
        <v>0</v>
      </c>
      <c r="AX148" s="3">
        <v>1461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0</v>
      </c>
      <c r="BI148" s="3">
        <v>0</v>
      </c>
      <c r="BJ148" s="3">
        <v>0</v>
      </c>
      <c r="BK148" s="3">
        <v>0</v>
      </c>
      <c r="BL148" s="3">
        <v>0</v>
      </c>
      <c r="BM148" s="3">
        <v>0</v>
      </c>
      <c r="BN148" s="3">
        <v>0</v>
      </c>
      <c r="BO148" s="3">
        <v>0</v>
      </c>
      <c r="BP148" s="3">
        <v>0</v>
      </c>
      <c r="BQ148" s="3">
        <v>0</v>
      </c>
      <c r="BR148" s="3">
        <v>0</v>
      </c>
      <c r="BS148" s="3">
        <v>0</v>
      </c>
      <c r="BT148" s="3">
        <v>0</v>
      </c>
      <c r="BU148" s="3">
        <v>0</v>
      </c>
      <c r="BV148" s="3">
        <v>0</v>
      </c>
      <c r="BW148" s="3">
        <v>0</v>
      </c>
      <c r="BX148" s="3">
        <v>0</v>
      </c>
      <c r="BY148" s="3">
        <v>0</v>
      </c>
      <c r="BZ148" s="3">
        <v>0</v>
      </c>
      <c r="CA148" s="3">
        <v>0</v>
      </c>
      <c r="CB148" s="3">
        <v>0</v>
      </c>
      <c r="CC148" s="3">
        <v>0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352897</v>
      </c>
      <c r="CJ148" s="3">
        <v>18</v>
      </c>
      <c r="CK148" s="3">
        <v>0</v>
      </c>
      <c r="CL148" s="3">
        <v>0</v>
      </c>
      <c r="CM148" s="3">
        <v>88457.25</v>
      </c>
      <c r="CN148" s="3">
        <v>92658.5</v>
      </c>
      <c r="CO148" s="3">
        <v>237103</v>
      </c>
      <c r="CP148" s="3">
        <v>0</v>
      </c>
      <c r="CQ148" s="3">
        <v>0</v>
      </c>
      <c r="CR148" s="3">
        <v>237103</v>
      </c>
      <c r="CS148" s="3">
        <v>1600</v>
      </c>
      <c r="CT148" s="3">
        <v>184480</v>
      </c>
      <c r="CU148" s="3">
        <v>-41072.75</v>
      </c>
      <c r="CV148" s="3">
        <v>0</v>
      </c>
      <c r="CW148" s="3">
        <v>475</v>
      </c>
      <c r="CX148" s="3">
        <v>950</v>
      </c>
      <c r="CY148" s="3">
        <v>7.15</v>
      </c>
      <c r="CZ148" s="3">
        <v>7.15</v>
      </c>
      <c r="DA148" s="3">
        <v>7.3</v>
      </c>
      <c r="DB148" s="3">
        <v>1</v>
      </c>
      <c r="DC148" s="3">
        <v>0.6</v>
      </c>
      <c r="DD148" s="3">
        <v>475</v>
      </c>
      <c r="DE148" s="3">
        <v>950</v>
      </c>
      <c r="DF148" s="3">
        <v>7.15</v>
      </c>
      <c r="DG148" s="3">
        <v>7.15</v>
      </c>
      <c r="DH148" s="3">
        <v>7.3</v>
      </c>
      <c r="DI148" s="3">
        <v>1</v>
      </c>
      <c r="DJ148" s="3">
        <v>1695286.45</v>
      </c>
      <c r="DK148" s="3">
        <v>0</v>
      </c>
      <c r="DL148" s="3">
        <v>0</v>
      </c>
      <c r="DM148" s="3">
        <v>760000</v>
      </c>
      <c r="DN148" s="3">
        <v>0</v>
      </c>
      <c r="DO148" s="3">
        <v>184480</v>
      </c>
      <c r="DP148" s="3">
        <v>-41072.75</v>
      </c>
      <c r="DQ148" s="3">
        <v>0</v>
      </c>
      <c r="DR148" s="3">
        <v>14226.18</v>
      </c>
      <c r="DS148" s="3">
        <v>3500</v>
      </c>
      <c r="DT148" s="3">
        <v>1493665.1</v>
      </c>
      <c r="DU148" s="3">
        <v>0</v>
      </c>
      <c r="DV148" s="3">
        <v>0</v>
      </c>
      <c r="DW148" s="3">
        <v>0</v>
      </c>
      <c r="DX148" s="3">
        <v>0</v>
      </c>
      <c r="DY148" s="3">
        <v>0</v>
      </c>
      <c r="DZ148" s="3">
        <v>204315.79</v>
      </c>
      <c r="EA148" s="3">
        <v>0</v>
      </c>
      <c r="EB148" s="3">
        <v>0</v>
      </c>
      <c r="EC148" s="3">
        <v>631686</v>
      </c>
      <c r="ED148" s="3">
        <v>698736.06</v>
      </c>
      <c r="EE148" s="3">
        <v>0.27</v>
      </c>
      <c r="EF148" s="3">
        <v>4151158</v>
      </c>
      <c r="EG148" s="3">
        <v>237103</v>
      </c>
      <c r="EH148" s="3">
        <v>1443</v>
      </c>
      <c r="EI148" s="2">
        <v>352897</v>
      </c>
      <c r="EJ148" s="2">
        <v>234563</v>
      </c>
      <c r="EK148" s="2" t="s">
        <v>154</v>
      </c>
      <c r="EL148" s="2" t="s">
        <v>155</v>
      </c>
    </row>
    <row r="149" spans="1:142">
      <c r="A149" s="2" t="s">
        <v>661</v>
      </c>
      <c r="B149" s="2" t="s">
        <v>662</v>
      </c>
      <c r="C149" s="2" t="s">
        <v>269</v>
      </c>
      <c r="D149" s="2" t="s">
        <v>270</v>
      </c>
      <c r="E149" s="2" t="s">
        <v>271</v>
      </c>
      <c r="F149" s="2" t="s">
        <v>272</v>
      </c>
      <c r="G149" s="2" t="s">
        <v>222</v>
      </c>
      <c r="H149" s="2" t="s">
        <v>273</v>
      </c>
      <c r="I149" s="2" t="s">
        <v>274</v>
      </c>
      <c r="J149" s="2" t="s">
        <v>274</v>
      </c>
      <c r="K149" s="2" t="s">
        <v>171</v>
      </c>
      <c r="L149" s="2">
        <v>1</v>
      </c>
      <c r="M149" s="3">
        <v>33</v>
      </c>
      <c r="N149" s="3">
        <v>33</v>
      </c>
      <c r="O149" s="3">
        <v>4000</v>
      </c>
      <c r="P149" s="2" t="s">
        <v>275</v>
      </c>
      <c r="Q149" s="2" t="s">
        <v>152</v>
      </c>
      <c r="R149" s="3">
        <v>1000</v>
      </c>
      <c r="S149" s="2" t="s">
        <v>632</v>
      </c>
      <c r="T149" s="2" t="s">
        <v>662</v>
      </c>
      <c r="U149" s="2" t="s">
        <v>152</v>
      </c>
      <c r="V149" s="2" t="s">
        <v>152</v>
      </c>
      <c r="W149" s="3">
        <v>117270.212</v>
      </c>
      <c r="X149" s="3">
        <v>116113.749</v>
      </c>
      <c r="Y149" s="3">
        <v>117706.927</v>
      </c>
      <c r="Z149" s="3">
        <v>116548.499</v>
      </c>
      <c r="AA149" s="3">
        <v>0</v>
      </c>
      <c r="AB149" s="3">
        <v>0</v>
      </c>
      <c r="AC149" s="3">
        <v>0</v>
      </c>
      <c r="AD149" s="3">
        <v>0</v>
      </c>
      <c r="AE149" s="3">
        <v>18564.508999999998</v>
      </c>
      <c r="AF149" s="3">
        <v>18387.812000000002</v>
      </c>
      <c r="AG149" s="3">
        <v>20549.845000000001</v>
      </c>
      <c r="AH149" s="3">
        <v>20352.835999999999</v>
      </c>
      <c r="AI149" s="3">
        <v>25970.526000000002</v>
      </c>
      <c r="AJ149" s="3">
        <v>25721.572</v>
      </c>
      <c r="AK149" s="3">
        <v>8726.86</v>
      </c>
      <c r="AL149" s="3">
        <v>8634.65</v>
      </c>
      <c r="AM149" s="3">
        <v>0</v>
      </c>
      <c r="AN149" s="3">
        <v>0</v>
      </c>
      <c r="AO149" s="3">
        <v>1156463</v>
      </c>
      <c r="AP149" s="3">
        <v>1158428</v>
      </c>
      <c r="AQ149" s="3">
        <v>0</v>
      </c>
      <c r="AR149" s="3">
        <v>0</v>
      </c>
      <c r="AS149" s="3">
        <v>0</v>
      </c>
      <c r="AT149" s="3">
        <v>176697</v>
      </c>
      <c r="AU149" s="3">
        <v>197009</v>
      </c>
      <c r="AV149" s="3">
        <v>128883</v>
      </c>
      <c r="AW149" s="3">
        <v>0</v>
      </c>
      <c r="AX149" s="3">
        <v>3078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465983</v>
      </c>
      <c r="CJ149" s="3">
        <v>647.44000000000005</v>
      </c>
      <c r="CK149" s="3">
        <v>0</v>
      </c>
      <c r="CL149" s="3">
        <v>0</v>
      </c>
      <c r="CM149" s="3">
        <v>120071</v>
      </c>
      <c r="CN149" s="3">
        <v>115164.75</v>
      </c>
      <c r="CO149" s="3">
        <v>692445</v>
      </c>
      <c r="CP149" s="3">
        <v>0</v>
      </c>
      <c r="CQ149" s="3">
        <v>0</v>
      </c>
      <c r="CR149" s="3">
        <v>692445</v>
      </c>
      <c r="CS149" s="3">
        <v>3200</v>
      </c>
      <c r="CT149" s="3">
        <v>373706</v>
      </c>
      <c r="CU149" s="3">
        <v>-128883</v>
      </c>
      <c r="CV149" s="3">
        <v>0</v>
      </c>
      <c r="CW149" s="3">
        <v>475</v>
      </c>
      <c r="CX149" s="3">
        <v>950</v>
      </c>
      <c r="CY149" s="3">
        <v>7.15</v>
      </c>
      <c r="CZ149" s="3">
        <v>7.15</v>
      </c>
      <c r="DA149" s="3">
        <v>7.3</v>
      </c>
      <c r="DB149" s="3">
        <v>1</v>
      </c>
      <c r="DC149" s="3">
        <v>0.6</v>
      </c>
      <c r="DD149" s="3">
        <v>475</v>
      </c>
      <c r="DE149" s="3">
        <v>950</v>
      </c>
      <c r="DF149" s="3">
        <v>7.15</v>
      </c>
      <c r="DG149" s="3">
        <v>7.15</v>
      </c>
      <c r="DH149" s="3">
        <v>7.3</v>
      </c>
      <c r="DI149" s="3">
        <v>1</v>
      </c>
      <c r="DJ149" s="3">
        <v>4950981.75</v>
      </c>
      <c r="DK149" s="3">
        <v>0</v>
      </c>
      <c r="DL149" s="3">
        <v>0</v>
      </c>
      <c r="DM149" s="3">
        <v>1520000</v>
      </c>
      <c r="DN149" s="3">
        <v>0</v>
      </c>
      <c r="DO149" s="3">
        <v>373706</v>
      </c>
      <c r="DP149" s="3">
        <v>-128883</v>
      </c>
      <c r="DQ149" s="3">
        <v>0</v>
      </c>
      <c r="DR149" s="3">
        <v>41546.699999999997</v>
      </c>
      <c r="DS149" s="3">
        <v>3500</v>
      </c>
      <c r="DT149" s="3">
        <v>418520.01</v>
      </c>
      <c r="DU149" s="3">
        <v>0</v>
      </c>
      <c r="DV149" s="3">
        <v>0</v>
      </c>
      <c r="DW149" s="3">
        <v>0</v>
      </c>
      <c r="DX149" s="3">
        <v>0</v>
      </c>
      <c r="DY149" s="3">
        <v>0</v>
      </c>
      <c r="DZ149" s="3">
        <v>90389.31</v>
      </c>
      <c r="EA149" s="3">
        <v>0</v>
      </c>
      <c r="EB149" s="3">
        <v>0</v>
      </c>
      <c r="EC149" s="3">
        <v>0</v>
      </c>
      <c r="ED149" s="3">
        <v>0</v>
      </c>
      <c r="EE149" s="3">
        <v>-0.46</v>
      </c>
      <c r="EF149" s="3">
        <v>7308254</v>
      </c>
      <c r="EG149" s="3">
        <v>692445</v>
      </c>
      <c r="EH149" s="3">
        <v>2430.56</v>
      </c>
      <c r="EI149" s="2">
        <v>465983</v>
      </c>
      <c r="EJ149" s="2">
        <v>690480</v>
      </c>
      <c r="EK149" s="2" t="s">
        <v>154</v>
      </c>
      <c r="EL149" s="2" t="s">
        <v>162</v>
      </c>
    </row>
    <row r="150" spans="1:142">
      <c r="A150" s="2" t="s">
        <v>661</v>
      </c>
      <c r="B150" s="2" t="s">
        <v>662</v>
      </c>
      <c r="C150" s="2" t="s">
        <v>276</v>
      </c>
      <c r="D150" s="2" t="s">
        <v>277</v>
      </c>
      <c r="E150" s="2" t="s">
        <v>278</v>
      </c>
      <c r="F150" s="2" t="s">
        <v>279</v>
      </c>
      <c r="G150" s="2" t="s">
        <v>280</v>
      </c>
      <c r="H150" s="2" t="s">
        <v>244</v>
      </c>
      <c r="I150" s="2" t="s">
        <v>260</v>
      </c>
      <c r="J150" s="2" t="s">
        <v>260</v>
      </c>
      <c r="K150" s="2" t="s">
        <v>171</v>
      </c>
      <c r="L150" s="2">
        <v>1</v>
      </c>
      <c r="M150" s="3">
        <v>33</v>
      </c>
      <c r="N150" s="3">
        <v>33</v>
      </c>
      <c r="O150" s="3">
        <v>1510</v>
      </c>
      <c r="P150" s="2" t="s">
        <v>281</v>
      </c>
      <c r="Q150" s="2" t="s">
        <v>152</v>
      </c>
      <c r="R150" s="3">
        <v>1000</v>
      </c>
      <c r="S150" s="2" t="s">
        <v>632</v>
      </c>
      <c r="T150" s="2" t="s">
        <v>662</v>
      </c>
      <c r="U150" s="2" t="s">
        <v>152</v>
      </c>
      <c r="V150" s="2" t="s">
        <v>152</v>
      </c>
      <c r="W150" s="3">
        <v>19019.91</v>
      </c>
      <c r="X150" s="3">
        <v>18896.07</v>
      </c>
      <c r="Y150" s="3">
        <v>19082.349999999999</v>
      </c>
      <c r="Z150" s="3">
        <v>18958.28</v>
      </c>
      <c r="AA150" s="3">
        <v>0</v>
      </c>
      <c r="AB150" s="3">
        <v>0</v>
      </c>
      <c r="AC150" s="3">
        <v>0</v>
      </c>
      <c r="AD150" s="3">
        <v>0</v>
      </c>
      <c r="AE150" s="3">
        <v>711.67</v>
      </c>
      <c r="AF150" s="3">
        <v>709.01</v>
      </c>
      <c r="AG150" s="3">
        <v>988.24</v>
      </c>
      <c r="AH150" s="3">
        <v>983.42</v>
      </c>
      <c r="AI150" s="3">
        <v>0</v>
      </c>
      <c r="AJ150" s="3">
        <v>0</v>
      </c>
      <c r="AK150" s="3">
        <v>15045</v>
      </c>
      <c r="AL150" s="3">
        <v>14950.48</v>
      </c>
      <c r="AM150" s="3">
        <v>0</v>
      </c>
      <c r="AN150" s="3">
        <v>0</v>
      </c>
      <c r="AO150" s="3">
        <v>123840</v>
      </c>
      <c r="AP150" s="3">
        <v>124070</v>
      </c>
      <c r="AQ150" s="3">
        <v>0</v>
      </c>
      <c r="AR150" s="3">
        <v>0</v>
      </c>
      <c r="AS150" s="3">
        <v>0</v>
      </c>
      <c r="AT150" s="3">
        <v>2660</v>
      </c>
      <c r="AU150" s="3">
        <v>4820</v>
      </c>
      <c r="AV150" s="3">
        <v>0</v>
      </c>
      <c r="AW150" s="3">
        <v>53085</v>
      </c>
      <c r="AX150" s="3">
        <v>1159.5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65991</v>
      </c>
      <c r="CJ150" s="3">
        <v>177.52</v>
      </c>
      <c r="CK150" s="3">
        <v>0</v>
      </c>
      <c r="CL150" s="3">
        <v>0</v>
      </c>
      <c r="CM150" s="3">
        <v>26006</v>
      </c>
      <c r="CN150" s="3">
        <v>15429</v>
      </c>
      <c r="CO150" s="3">
        <v>60400</v>
      </c>
      <c r="CP150" s="3">
        <v>0</v>
      </c>
      <c r="CQ150" s="3">
        <v>0</v>
      </c>
      <c r="CR150" s="3">
        <v>60400</v>
      </c>
      <c r="CS150" s="3">
        <v>1208</v>
      </c>
      <c r="CT150" s="3">
        <v>7480</v>
      </c>
      <c r="CU150" s="3">
        <v>0</v>
      </c>
      <c r="CV150" s="3">
        <v>-53085</v>
      </c>
      <c r="CW150" s="3">
        <v>475</v>
      </c>
      <c r="CX150" s="3">
        <v>950</v>
      </c>
      <c r="CY150" s="3">
        <v>7.15</v>
      </c>
      <c r="CZ150" s="3">
        <v>7.15</v>
      </c>
      <c r="DA150" s="3">
        <v>7.3</v>
      </c>
      <c r="DB150" s="3">
        <v>1</v>
      </c>
      <c r="DC150" s="3">
        <v>0.6</v>
      </c>
      <c r="DD150" s="3">
        <v>475</v>
      </c>
      <c r="DE150" s="3">
        <v>950</v>
      </c>
      <c r="DF150" s="3">
        <v>7.15</v>
      </c>
      <c r="DG150" s="3">
        <v>7.15</v>
      </c>
      <c r="DH150" s="3">
        <v>7.3</v>
      </c>
      <c r="DI150" s="3">
        <v>1</v>
      </c>
      <c r="DJ150" s="3">
        <v>431860</v>
      </c>
      <c r="DK150" s="3">
        <v>0</v>
      </c>
      <c r="DL150" s="3">
        <v>0</v>
      </c>
      <c r="DM150" s="3">
        <v>573800</v>
      </c>
      <c r="DN150" s="3">
        <v>0</v>
      </c>
      <c r="DO150" s="3">
        <v>7480</v>
      </c>
      <c r="DP150" s="3">
        <v>0</v>
      </c>
      <c r="DQ150" s="3">
        <v>-53085</v>
      </c>
      <c r="DR150" s="3">
        <v>3484.74</v>
      </c>
      <c r="DS150" s="3">
        <v>3500</v>
      </c>
      <c r="DT150" s="3">
        <v>218402.95</v>
      </c>
      <c r="DU150" s="3">
        <v>0</v>
      </c>
      <c r="DV150" s="3">
        <v>0</v>
      </c>
      <c r="DW150" s="3">
        <v>0</v>
      </c>
      <c r="DX150" s="3">
        <v>0</v>
      </c>
      <c r="DY150" s="3">
        <v>0</v>
      </c>
      <c r="DZ150" s="3">
        <v>22701.77</v>
      </c>
      <c r="EA150" s="3">
        <v>0</v>
      </c>
      <c r="EB150" s="3">
        <v>0</v>
      </c>
      <c r="EC150" s="3">
        <v>118124</v>
      </c>
      <c r="ED150" s="3">
        <v>130662.18</v>
      </c>
      <c r="EE150" s="3">
        <v>0.31</v>
      </c>
      <c r="EF150" s="3">
        <v>1238528</v>
      </c>
      <c r="EG150" s="3">
        <v>58079</v>
      </c>
      <c r="EH150" s="3">
        <v>981.98</v>
      </c>
      <c r="EI150" s="2">
        <v>65991</v>
      </c>
      <c r="EJ150" s="2">
        <v>57849</v>
      </c>
      <c r="EK150" s="2" t="s">
        <v>154</v>
      </c>
      <c r="EL150" s="2" t="s">
        <v>162</v>
      </c>
    </row>
    <row r="151" spans="1:142">
      <c r="A151" s="2" t="s">
        <v>661</v>
      </c>
      <c r="B151" s="2" t="s">
        <v>662</v>
      </c>
      <c r="C151" s="2" t="s">
        <v>282</v>
      </c>
      <c r="D151" s="2" t="s">
        <v>283</v>
      </c>
      <c r="E151" s="2" t="s">
        <v>284</v>
      </c>
      <c r="F151" s="2" t="s">
        <v>285</v>
      </c>
      <c r="G151" s="2" t="s">
        <v>286</v>
      </c>
      <c r="H151" s="2" t="s">
        <v>287</v>
      </c>
      <c r="I151" s="2" t="s">
        <v>287</v>
      </c>
      <c r="J151" s="2" t="s">
        <v>288</v>
      </c>
      <c r="K151" s="2" t="s">
        <v>150</v>
      </c>
      <c r="L151" s="2">
        <v>2</v>
      </c>
      <c r="M151" s="3">
        <v>11</v>
      </c>
      <c r="N151" s="3">
        <v>11</v>
      </c>
      <c r="O151" s="3">
        <v>150</v>
      </c>
      <c r="P151" s="2" t="s">
        <v>289</v>
      </c>
      <c r="Q151" s="2" t="s">
        <v>152</v>
      </c>
      <c r="R151" s="3">
        <v>1000</v>
      </c>
      <c r="S151" s="2" t="s">
        <v>632</v>
      </c>
      <c r="T151" s="2" t="s">
        <v>662</v>
      </c>
      <c r="U151" s="2" t="s">
        <v>152</v>
      </c>
      <c r="V151" s="2" t="s">
        <v>152</v>
      </c>
      <c r="W151" s="3">
        <v>7455.62</v>
      </c>
      <c r="X151" s="3">
        <v>7417.95</v>
      </c>
      <c r="Y151" s="3">
        <v>7488.16</v>
      </c>
      <c r="Z151" s="3">
        <v>7450.48</v>
      </c>
      <c r="AA151" s="3">
        <v>0</v>
      </c>
      <c r="AB151" s="3">
        <v>0</v>
      </c>
      <c r="AC151" s="3">
        <v>0</v>
      </c>
      <c r="AD151" s="3">
        <v>0</v>
      </c>
      <c r="AE151" s="3">
        <v>1260.6400000000001</v>
      </c>
      <c r="AF151" s="3">
        <v>1254.72</v>
      </c>
      <c r="AG151" s="3">
        <v>1338.78</v>
      </c>
      <c r="AH151" s="3">
        <v>1332.18</v>
      </c>
      <c r="AI151" s="3">
        <v>2604.91</v>
      </c>
      <c r="AJ151" s="3">
        <v>2594.7199999999998</v>
      </c>
      <c r="AK151" s="3">
        <v>0</v>
      </c>
      <c r="AL151" s="3">
        <v>0</v>
      </c>
      <c r="AM151" s="3">
        <v>0</v>
      </c>
      <c r="AN151" s="3">
        <v>0</v>
      </c>
      <c r="AO151" s="3">
        <v>37670</v>
      </c>
      <c r="AP151" s="3">
        <v>37680</v>
      </c>
      <c r="AQ151" s="3">
        <v>0</v>
      </c>
      <c r="AR151" s="3">
        <v>0</v>
      </c>
      <c r="AS151" s="3">
        <v>0</v>
      </c>
      <c r="AT151" s="3">
        <v>5920</v>
      </c>
      <c r="AU151" s="3">
        <v>6600</v>
      </c>
      <c r="AV151" s="3">
        <v>0</v>
      </c>
      <c r="AW151" s="3">
        <v>0</v>
      </c>
      <c r="AX151" s="3">
        <v>80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0</v>
      </c>
      <c r="BI151" s="3">
        <v>0</v>
      </c>
      <c r="BJ151" s="3">
        <v>0</v>
      </c>
      <c r="BK151" s="3">
        <v>0</v>
      </c>
      <c r="BL151" s="3">
        <v>0</v>
      </c>
      <c r="BM151" s="3">
        <v>0</v>
      </c>
      <c r="BN151" s="3">
        <v>0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>
        <v>0</v>
      </c>
      <c r="BU151" s="3">
        <v>0</v>
      </c>
      <c r="BV151" s="3">
        <v>0</v>
      </c>
      <c r="BW151" s="3">
        <v>0</v>
      </c>
      <c r="BX151" s="3">
        <v>0</v>
      </c>
      <c r="BY151" s="3">
        <v>0</v>
      </c>
      <c r="BZ151" s="3">
        <v>0</v>
      </c>
      <c r="CA151" s="3">
        <v>0</v>
      </c>
      <c r="CB151" s="3">
        <v>0</v>
      </c>
      <c r="CC151" s="3">
        <v>0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30393</v>
      </c>
      <c r="CJ151" s="3">
        <v>42.09</v>
      </c>
      <c r="CK151" s="3">
        <v>0</v>
      </c>
      <c r="CL151" s="3">
        <v>0</v>
      </c>
      <c r="CM151" s="3">
        <v>7282</v>
      </c>
      <c r="CN151" s="3">
        <v>7744</v>
      </c>
      <c r="CO151" s="3">
        <v>7287</v>
      </c>
      <c r="CP151" s="3">
        <v>0</v>
      </c>
      <c r="CQ151" s="3">
        <v>0</v>
      </c>
      <c r="CR151" s="3">
        <v>7287</v>
      </c>
      <c r="CS151" s="3">
        <v>120</v>
      </c>
      <c r="CT151" s="3">
        <v>12520</v>
      </c>
      <c r="CU151" s="3">
        <v>0</v>
      </c>
      <c r="CV151" s="3">
        <v>0</v>
      </c>
      <c r="CW151" s="3">
        <v>475</v>
      </c>
      <c r="CX151" s="3">
        <v>950</v>
      </c>
      <c r="CY151" s="3">
        <v>8.8000000000000007</v>
      </c>
      <c r="CZ151" s="3">
        <v>8.8000000000000007</v>
      </c>
      <c r="DA151" s="3">
        <v>7.3</v>
      </c>
      <c r="DB151" s="3">
        <v>1</v>
      </c>
      <c r="DC151" s="3">
        <v>0.6</v>
      </c>
      <c r="DD151" s="3">
        <v>475</v>
      </c>
      <c r="DE151" s="3">
        <v>950</v>
      </c>
      <c r="DF151" s="3">
        <v>8.8000000000000007</v>
      </c>
      <c r="DG151" s="3">
        <v>8.8000000000000007</v>
      </c>
      <c r="DH151" s="3">
        <v>7.3</v>
      </c>
      <c r="DI151" s="3">
        <v>1</v>
      </c>
      <c r="DJ151" s="3">
        <v>64125.599999999999</v>
      </c>
      <c r="DK151" s="3">
        <v>0</v>
      </c>
      <c r="DL151" s="3">
        <v>0</v>
      </c>
      <c r="DM151" s="3">
        <v>57000</v>
      </c>
      <c r="DN151" s="3">
        <v>0</v>
      </c>
      <c r="DO151" s="3">
        <v>12520</v>
      </c>
      <c r="DP151" s="3">
        <v>0</v>
      </c>
      <c r="DQ151" s="3">
        <v>0</v>
      </c>
      <c r="DR151" s="3">
        <v>437.22</v>
      </c>
      <c r="DS151" s="3">
        <v>2000</v>
      </c>
      <c r="DT151" s="3">
        <v>241292.11</v>
      </c>
      <c r="DU151" s="3">
        <v>0</v>
      </c>
      <c r="DV151" s="3">
        <v>0</v>
      </c>
      <c r="DW151" s="3">
        <v>11029.11</v>
      </c>
      <c r="DX151" s="3">
        <v>0</v>
      </c>
      <c r="DY151" s="3">
        <v>0</v>
      </c>
      <c r="DZ151" s="3">
        <v>106650.97</v>
      </c>
      <c r="EA151" s="3">
        <v>0</v>
      </c>
      <c r="EB151" s="3">
        <v>0</v>
      </c>
      <c r="EC151" s="3">
        <v>74463</v>
      </c>
      <c r="ED151" s="3">
        <v>60178.14</v>
      </c>
      <c r="EE151" s="3">
        <v>-0.04</v>
      </c>
      <c r="EF151" s="3">
        <v>388404</v>
      </c>
      <c r="EG151" s="3">
        <v>7287</v>
      </c>
      <c r="EH151" s="3">
        <v>37.909999999999997</v>
      </c>
      <c r="EI151" s="2">
        <v>30393</v>
      </c>
      <c r="EJ151" s="2">
        <v>7277</v>
      </c>
      <c r="EK151" s="2" t="s">
        <v>154</v>
      </c>
      <c r="EL151" s="2" t="s">
        <v>162</v>
      </c>
    </row>
    <row r="152" spans="1:142">
      <c r="A152" s="2" t="s">
        <v>661</v>
      </c>
      <c r="B152" s="2" t="s">
        <v>662</v>
      </c>
      <c r="C152" s="2" t="s">
        <v>290</v>
      </c>
      <c r="D152" s="2" t="s">
        <v>291</v>
      </c>
      <c r="E152" s="2" t="s">
        <v>292</v>
      </c>
      <c r="F152" s="2" t="s">
        <v>293</v>
      </c>
      <c r="G152" s="2" t="s">
        <v>294</v>
      </c>
      <c r="H152" s="2" t="s">
        <v>295</v>
      </c>
      <c r="I152" s="2" t="s">
        <v>296</v>
      </c>
      <c r="J152" s="2" t="s">
        <v>296</v>
      </c>
      <c r="K152" s="2" t="s">
        <v>171</v>
      </c>
      <c r="L152" s="2">
        <v>1</v>
      </c>
      <c r="M152" s="3">
        <v>33</v>
      </c>
      <c r="N152" s="3">
        <v>33</v>
      </c>
      <c r="O152" s="3">
        <v>3600</v>
      </c>
      <c r="P152" s="2" t="s">
        <v>297</v>
      </c>
      <c r="Q152" s="2" t="s">
        <v>152</v>
      </c>
      <c r="R152" s="3">
        <v>1000</v>
      </c>
      <c r="S152" s="2" t="s">
        <v>632</v>
      </c>
      <c r="T152" s="2" t="s">
        <v>662</v>
      </c>
      <c r="U152" s="2" t="s">
        <v>152</v>
      </c>
      <c r="V152" s="2" t="s">
        <v>152</v>
      </c>
      <c r="W152" s="3">
        <v>37164.04</v>
      </c>
      <c r="X152" s="3">
        <v>36663.440000000002</v>
      </c>
      <c r="Y152" s="3">
        <v>37980.74</v>
      </c>
      <c r="Z152" s="3">
        <v>37474.94</v>
      </c>
      <c r="AA152" s="3">
        <v>0</v>
      </c>
      <c r="AB152" s="3">
        <v>0</v>
      </c>
      <c r="AC152" s="3">
        <v>0</v>
      </c>
      <c r="AD152" s="3">
        <v>0</v>
      </c>
      <c r="AE152" s="3">
        <v>6381.8</v>
      </c>
      <c r="AF152" s="3">
        <v>6295.7</v>
      </c>
      <c r="AG152" s="3">
        <v>3075.12</v>
      </c>
      <c r="AH152" s="3">
        <v>3026.74</v>
      </c>
      <c r="AI152" s="3">
        <v>3806.3</v>
      </c>
      <c r="AJ152" s="3">
        <v>3748.36</v>
      </c>
      <c r="AK152" s="3">
        <v>1333.32</v>
      </c>
      <c r="AL152" s="3">
        <v>1312.62</v>
      </c>
      <c r="AM152" s="3">
        <v>0</v>
      </c>
      <c r="AN152" s="3">
        <v>0</v>
      </c>
      <c r="AO152" s="3">
        <v>500600</v>
      </c>
      <c r="AP152" s="3">
        <v>505800</v>
      </c>
      <c r="AQ152" s="3">
        <v>0</v>
      </c>
      <c r="AR152" s="3">
        <v>0</v>
      </c>
      <c r="AS152" s="3">
        <v>0</v>
      </c>
      <c r="AT152" s="3">
        <v>86100</v>
      </c>
      <c r="AU152" s="3">
        <v>48380</v>
      </c>
      <c r="AV152" s="3">
        <v>1806.63</v>
      </c>
      <c r="AW152" s="3">
        <v>0</v>
      </c>
      <c r="AX152" s="3">
        <v>2605.8000000000002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338786</v>
      </c>
      <c r="CJ152" s="3">
        <v>846.46</v>
      </c>
      <c r="CK152" s="3">
        <v>0</v>
      </c>
      <c r="CL152" s="3">
        <v>0</v>
      </c>
      <c r="CM152" s="3">
        <v>56133.37</v>
      </c>
      <c r="CN152" s="3">
        <v>69413.72</v>
      </c>
      <c r="CO152" s="3">
        <v>167014</v>
      </c>
      <c r="CP152" s="3">
        <v>0</v>
      </c>
      <c r="CQ152" s="3">
        <v>0</v>
      </c>
      <c r="CR152" s="3">
        <v>167014</v>
      </c>
      <c r="CS152" s="3">
        <v>2880</v>
      </c>
      <c r="CT152" s="3">
        <v>134480</v>
      </c>
      <c r="CU152" s="3">
        <v>-1806.63</v>
      </c>
      <c r="CV152" s="3">
        <v>0</v>
      </c>
      <c r="CW152" s="3">
        <v>475</v>
      </c>
      <c r="CX152" s="3">
        <v>950</v>
      </c>
      <c r="CY152" s="3">
        <v>7.15</v>
      </c>
      <c r="CZ152" s="3">
        <v>7.15</v>
      </c>
      <c r="DA152" s="3">
        <v>7.3</v>
      </c>
      <c r="DB152" s="3">
        <v>1</v>
      </c>
      <c r="DC152" s="3">
        <v>0.6</v>
      </c>
      <c r="DD152" s="3">
        <v>475</v>
      </c>
      <c r="DE152" s="3">
        <v>950</v>
      </c>
      <c r="DF152" s="3">
        <v>7.15</v>
      </c>
      <c r="DG152" s="3">
        <v>7.15</v>
      </c>
      <c r="DH152" s="3">
        <v>7.3</v>
      </c>
      <c r="DI152" s="3">
        <v>1</v>
      </c>
      <c r="DJ152" s="3">
        <v>1194150.1000000001</v>
      </c>
      <c r="DK152" s="3">
        <v>0</v>
      </c>
      <c r="DL152" s="3">
        <v>0</v>
      </c>
      <c r="DM152" s="3">
        <v>1368000</v>
      </c>
      <c r="DN152" s="3">
        <v>0</v>
      </c>
      <c r="DO152" s="3">
        <v>134480</v>
      </c>
      <c r="DP152" s="3">
        <v>-1806.63</v>
      </c>
      <c r="DQ152" s="3">
        <v>0</v>
      </c>
      <c r="DR152" s="3">
        <v>10020.84</v>
      </c>
      <c r="DS152" s="3">
        <v>3500</v>
      </c>
      <c r="DT152" s="3">
        <v>202509.16</v>
      </c>
      <c r="DU152" s="3">
        <v>0</v>
      </c>
      <c r="DV152" s="3">
        <v>0</v>
      </c>
      <c r="DW152" s="3">
        <v>0</v>
      </c>
      <c r="DX152" s="3">
        <v>0</v>
      </c>
      <c r="DY152" s="3">
        <v>0</v>
      </c>
      <c r="DZ152" s="3">
        <v>204315.79</v>
      </c>
      <c r="EA152" s="3">
        <v>0</v>
      </c>
      <c r="EB152" s="3">
        <v>0</v>
      </c>
      <c r="EC152" s="3">
        <v>0</v>
      </c>
      <c r="ED152" s="3">
        <v>0</v>
      </c>
      <c r="EE152" s="3">
        <v>-0.1</v>
      </c>
      <c r="EF152" s="3">
        <v>2912660</v>
      </c>
      <c r="EG152" s="3">
        <v>167014</v>
      </c>
      <c r="EH152" s="3">
        <v>1759.3400000000001</v>
      </c>
      <c r="EI152" s="2">
        <v>338786</v>
      </c>
      <c r="EJ152" s="2">
        <v>161814</v>
      </c>
      <c r="EK152" s="2" t="s">
        <v>154</v>
      </c>
      <c r="EL152" s="2" t="s">
        <v>162</v>
      </c>
    </row>
    <row r="153" spans="1:142">
      <c r="A153" s="2" t="s">
        <v>661</v>
      </c>
      <c r="B153" s="2" t="s">
        <v>662</v>
      </c>
      <c r="C153" s="2" t="s">
        <v>671</v>
      </c>
      <c r="D153" s="2" t="s">
        <v>672</v>
      </c>
      <c r="E153" s="2" t="s">
        <v>673</v>
      </c>
      <c r="F153" s="2" t="s">
        <v>674</v>
      </c>
      <c r="G153" s="2" t="s">
        <v>675</v>
      </c>
      <c r="H153" s="2" t="s">
        <v>303</v>
      </c>
      <c r="I153" s="2" t="s">
        <v>676</v>
      </c>
      <c r="J153" s="2" t="s">
        <v>677</v>
      </c>
      <c r="K153" s="2" t="s">
        <v>171</v>
      </c>
      <c r="L153" s="2">
        <v>1</v>
      </c>
      <c r="M153" s="3">
        <v>33</v>
      </c>
      <c r="N153" s="3">
        <v>33</v>
      </c>
      <c r="O153" s="3">
        <v>9900</v>
      </c>
      <c r="P153" s="2" t="s">
        <v>678</v>
      </c>
      <c r="Q153" s="2" t="s">
        <v>152</v>
      </c>
      <c r="R153" s="3">
        <v>1000</v>
      </c>
      <c r="S153" s="2" t="s">
        <v>632</v>
      </c>
      <c r="T153" s="2" t="s">
        <v>662</v>
      </c>
      <c r="U153" s="2" t="s">
        <v>152</v>
      </c>
      <c r="V153" s="2" t="s">
        <v>152</v>
      </c>
      <c r="W153" s="3">
        <v>712830.95</v>
      </c>
      <c r="X153" s="3">
        <v>706581.79</v>
      </c>
      <c r="Y153" s="3">
        <v>714351.6</v>
      </c>
      <c r="Z153" s="3">
        <v>708086.41</v>
      </c>
      <c r="AA153" s="3">
        <v>0</v>
      </c>
      <c r="AB153" s="3">
        <v>588</v>
      </c>
      <c r="AC153" s="3">
        <v>0</v>
      </c>
      <c r="AD153" s="3">
        <v>0</v>
      </c>
      <c r="AE153" s="3">
        <v>118403.15</v>
      </c>
      <c r="AF153" s="3">
        <v>117360.63</v>
      </c>
      <c r="AG153" s="3">
        <v>117668.03</v>
      </c>
      <c r="AH153" s="3">
        <v>116624.95</v>
      </c>
      <c r="AI153" s="3">
        <v>316930.92</v>
      </c>
      <c r="AJ153" s="3">
        <v>314783.09999999998</v>
      </c>
      <c r="AK153" s="3">
        <v>0</v>
      </c>
      <c r="AL153" s="3">
        <v>0</v>
      </c>
      <c r="AM153" s="3">
        <v>0</v>
      </c>
      <c r="AN153" s="3">
        <v>0</v>
      </c>
      <c r="AO153" s="3">
        <v>6249160</v>
      </c>
      <c r="AP153" s="3">
        <v>6265190</v>
      </c>
      <c r="AQ153" s="3">
        <v>0</v>
      </c>
      <c r="AR153" s="3">
        <v>0</v>
      </c>
      <c r="AS153" s="3">
        <v>0</v>
      </c>
      <c r="AT153" s="3">
        <v>1042520</v>
      </c>
      <c r="AU153" s="3">
        <v>1043080</v>
      </c>
      <c r="AV153" s="3">
        <v>2122170</v>
      </c>
      <c r="AW153" s="3">
        <v>0</v>
      </c>
      <c r="AX153" s="3">
        <v>9768</v>
      </c>
      <c r="AY153" s="3">
        <v>172878</v>
      </c>
      <c r="AZ153" s="3">
        <v>12</v>
      </c>
      <c r="BA153" s="3">
        <v>27900</v>
      </c>
      <c r="BB153" s="3">
        <v>0</v>
      </c>
      <c r="BC153" s="3">
        <v>25650</v>
      </c>
      <c r="BD153" s="3">
        <v>0</v>
      </c>
      <c r="BE153" s="3">
        <v>0</v>
      </c>
      <c r="BF153" s="3">
        <v>0</v>
      </c>
      <c r="BG153" s="3">
        <v>0</v>
      </c>
      <c r="BH153" s="3">
        <v>0</v>
      </c>
      <c r="BI153" s="3">
        <v>0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0</v>
      </c>
      <c r="BP153" s="3">
        <v>0</v>
      </c>
      <c r="BQ153" s="3">
        <v>0</v>
      </c>
      <c r="BR153" s="3">
        <v>0</v>
      </c>
      <c r="BS153" s="3">
        <v>0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6092312</v>
      </c>
      <c r="CP153" s="3">
        <v>0</v>
      </c>
      <c r="CQ153" s="3">
        <v>0</v>
      </c>
      <c r="CR153" s="3">
        <v>6092312</v>
      </c>
      <c r="CS153" s="3">
        <v>9756</v>
      </c>
      <c r="CT153" s="3">
        <v>2004130</v>
      </c>
      <c r="CU153" s="3">
        <v>-2122170</v>
      </c>
      <c r="CV153" s="3">
        <v>0</v>
      </c>
      <c r="CW153" s="3">
        <v>475</v>
      </c>
      <c r="CX153" s="3">
        <v>950</v>
      </c>
      <c r="CY153" s="3">
        <v>7.15</v>
      </c>
      <c r="CZ153" s="3">
        <v>7.15</v>
      </c>
      <c r="DA153" s="3">
        <v>7.3</v>
      </c>
      <c r="DB153" s="3">
        <v>1</v>
      </c>
      <c r="DC153" s="3">
        <v>0.6</v>
      </c>
      <c r="DD153" s="3">
        <v>475</v>
      </c>
      <c r="DE153" s="3">
        <v>950</v>
      </c>
      <c r="DF153" s="3">
        <v>7.15</v>
      </c>
      <c r="DG153" s="3">
        <v>7.15</v>
      </c>
      <c r="DH153" s="3">
        <v>7.3</v>
      </c>
      <c r="DI153" s="3">
        <v>1</v>
      </c>
      <c r="DJ153" s="3">
        <v>43560030.799999997</v>
      </c>
      <c r="DK153" s="3">
        <v>0</v>
      </c>
      <c r="DL153" s="3">
        <v>0</v>
      </c>
      <c r="DM153" s="3">
        <v>4634100</v>
      </c>
      <c r="DN153" s="3">
        <v>0</v>
      </c>
      <c r="DO153" s="3">
        <v>2004130</v>
      </c>
      <c r="DP153" s="3">
        <v>-2122170</v>
      </c>
      <c r="DQ153" s="3">
        <v>0</v>
      </c>
      <c r="DR153" s="3">
        <v>365538.72</v>
      </c>
      <c r="DS153" s="3">
        <v>3500</v>
      </c>
      <c r="DT153" s="3">
        <v>-1388693.68</v>
      </c>
      <c r="DU153" s="3">
        <v>0</v>
      </c>
      <c r="DV153" s="3">
        <v>0</v>
      </c>
      <c r="DW153" s="3">
        <v>926.05</v>
      </c>
      <c r="DX153" s="3">
        <v>0</v>
      </c>
      <c r="DY153" s="3">
        <v>0</v>
      </c>
      <c r="DZ153" s="3">
        <v>81726.320000000007</v>
      </c>
      <c r="EA153" s="3">
        <v>0</v>
      </c>
      <c r="EB153" s="3">
        <v>0</v>
      </c>
      <c r="EC153" s="3">
        <v>309452</v>
      </c>
      <c r="ED153" s="3">
        <v>342298</v>
      </c>
      <c r="EE153" s="3">
        <v>0.11</v>
      </c>
      <c r="EF153" s="3">
        <v>49179532</v>
      </c>
      <c r="EG153" s="3">
        <v>6092312</v>
      </c>
      <c r="EH153" s="3">
        <v>9756</v>
      </c>
      <c r="EI153" s="2">
        <v>172878</v>
      </c>
      <c r="EJ153" s="2">
        <v>6076282</v>
      </c>
      <c r="EK153" s="2" t="s">
        <v>173</v>
      </c>
      <c r="EL153" s="2" t="s">
        <v>155</v>
      </c>
    </row>
    <row r="154" spans="1:142">
      <c r="A154" s="2" t="s">
        <v>661</v>
      </c>
      <c r="B154" s="2" t="s">
        <v>662</v>
      </c>
      <c r="C154" s="2" t="s">
        <v>305</v>
      </c>
      <c r="D154" s="2" t="s">
        <v>306</v>
      </c>
      <c r="E154" s="2" t="s">
        <v>307</v>
      </c>
      <c r="F154" s="2" t="s">
        <v>308</v>
      </c>
      <c r="G154" s="2" t="s">
        <v>309</v>
      </c>
      <c r="H154" s="2" t="s">
        <v>310</v>
      </c>
      <c r="I154" s="2" t="s">
        <v>310</v>
      </c>
      <c r="J154" s="2" t="s">
        <v>311</v>
      </c>
      <c r="K154" s="2" t="s">
        <v>171</v>
      </c>
      <c r="L154" s="2">
        <v>1</v>
      </c>
      <c r="M154" s="3">
        <v>11</v>
      </c>
      <c r="N154" s="3">
        <v>11</v>
      </c>
      <c r="O154" s="3">
        <v>300</v>
      </c>
      <c r="P154" s="2" t="s">
        <v>312</v>
      </c>
      <c r="Q154" s="2" t="s">
        <v>152</v>
      </c>
      <c r="R154" s="3">
        <v>1000</v>
      </c>
      <c r="S154" s="2" t="s">
        <v>632</v>
      </c>
      <c r="T154" s="2" t="s">
        <v>662</v>
      </c>
      <c r="U154" s="2" t="s">
        <v>152</v>
      </c>
      <c r="V154" s="2" t="s">
        <v>152</v>
      </c>
      <c r="W154" s="3">
        <v>11193.27</v>
      </c>
      <c r="X154" s="3">
        <v>11092.6</v>
      </c>
      <c r="Y154" s="3">
        <v>12028.08</v>
      </c>
      <c r="Z154" s="3">
        <v>11920.18</v>
      </c>
      <c r="AA154" s="3">
        <v>0</v>
      </c>
      <c r="AB154" s="3">
        <v>0</v>
      </c>
      <c r="AC154" s="3">
        <v>0</v>
      </c>
      <c r="AD154" s="3">
        <v>0</v>
      </c>
      <c r="AE154" s="3">
        <v>1970.32</v>
      </c>
      <c r="AF154" s="3">
        <v>1952.78</v>
      </c>
      <c r="AG154" s="3">
        <v>2015.57</v>
      </c>
      <c r="AH154" s="3">
        <v>1997.77</v>
      </c>
      <c r="AI154" s="3">
        <v>4874.68</v>
      </c>
      <c r="AJ154" s="3">
        <v>4841.3500000000004</v>
      </c>
      <c r="AK154" s="3">
        <v>0</v>
      </c>
      <c r="AL154" s="3">
        <v>0</v>
      </c>
      <c r="AM154" s="3">
        <v>0</v>
      </c>
      <c r="AN154" s="3">
        <v>0</v>
      </c>
      <c r="AO154" s="3">
        <v>100670</v>
      </c>
      <c r="AP154" s="3">
        <v>107900</v>
      </c>
      <c r="AQ154" s="3">
        <v>0</v>
      </c>
      <c r="AR154" s="3">
        <v>0</v>
      </c>
      <c r="AS154" s="3">
        <v>0</v>
      </c>
      <c r="AT154" s="3">
        <v>17540</v>
      </c>
      <c r="AU154" s="3">
        <v>17800</v>
      </c>
      <c r="AV154" s="3">
        <v>0</v>
      </c>
      <c r="AW154" s="3">
        <v>0</v>
      </c>
      <c r="AX154" s="3">
        <v>321.60000000000002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0</v>
      </c>
      <c r="BI154" s="3">
        <v>0</v>
      </c>
      <c r="BJ154" s="3">
        <v>0</v>
      </c>
      <c r="BK154" s="3">
        <v>0</v>
      </c>
      <c r="BL154" s="3">
        <v>0</v>
      </c>
      <c r="BM154" s="3">
        <v>0</v>
      </c>
      <c r="BN154" s="3">
        <v>0</v>
      </c>
      <c r="BO154" s="3">
        <v>0</v>
      </c>
      <c r="BP154" s="3">
        <v>0</v>
      </c>
      <c r="BQ154" s="3">
        <v>0</v>
      </c>
      <c r="BR154" s="3">
        <v>0</v>
      </c>
      <c r="BS154" s="3">
        <v>0</v>
      </c>
      <c r="BT154" s="3">
        <v>0</v>
      </c>
      <c r="BU154" s="3">
        <v>0</v>
      </c>
      <c r="BV154" s="3">
        <v>0</v>
      </c>
      <c r="BW154" s="3">
        <v>0</v>
      </c>
      <c r="BX154" s="3">
        <v>0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0</v>
      </c>
      <c r="CE154" s="3">
        <v>0</v>
      </c>
      <c r="CF154" s="3">
        <v>0</v>
      </c>
      <c r="CG154" s="3">
        <v>0</v>
      </c>
      <c r="CH154" s="3">
        <v>0</v>
      </c>
      <c r="CI154" s="3">
        <v>92052</v>
      </c>
      <c r="CJ154" s="3">
        <v>134.96</v>
      </c>
      <c r="CK154" s="3">
        <v>0</v>
      </c>
      <c r="CL154" s="3">
        <v>0</v>
      </c>
      <c r="CM154" s="3">
        <v>22596.75</v>
      </c>
      <c r="CN154" s="3">
        <v>20193.25</v>
      </c>
      <c r="CO154" s="3">
        <v>15848</v>
      </c>
      <c r="CP154" s="3">
        <v>0</v>
      </c>
      <c r="CQ154" s="3">
        <v>0</v>
      </c>
      <c r="CR154" s="3">
        <v>15848</v>
      </c>
      <c r="CS154" s="3">
        <v>261.60000000000002</v>
      </c>
      <c r="CT154" s="3">
        <v>35340</v>
      </c>
      <c r="CU154" s="3">
        <v>0</v>
      </c>
      <c r="CV154" s="3">
        <v>0</v>
      </c>
      <c r="CW154" s="3">
        <v>475</v>
      </c>
      <c r="CX154" s="3">
        <v>950</v>
      </c>
      <c r="CY154" s="3">
        <v>7.65</v>
      </c>
      <c r="CZ154" s="3">
        <v>7.65</v>
      </c>
      <c r="DA154" s="3">
        <v>7.3</v>
      </c>
      <c r="DB154" s="3">
        <v>1</v>
      </c>
      <c r="DC154" s="3">
        <v>0.6</v>
      </c>
      <c r="DD154" s="3">
        <v>475</v>
      </c>
      <c r="DE154" s="3">
        <v>950</v>
      </c>
      <c r="DF154" s="3">
        <v>7.65</v>
      </c>
      <c r="DG154" s="3">
        <v>7.65</v>
      </c>
      <c r="DH154" s="3">
        <v>7.3</v>
      </c>
      <c r="DI154" s="3">
        <v>1</v>
      </c>
      <c r="DJ154" s="3">
        <v>121237.2</v>
      </c>
      <c r="DK154" s="3">
        <v>0</v>
      </c>
      <c r="DL154" s="3">
        <v>0</v>
      </c>
      <c r="DM154" s="3">
        <v>114000</v>
      </c>
      <c r="DN154" s="3">
        <v>20520</v>
      </c>
      <c r="DO154" s="3">
        <v>35340</v>
      </c>
      <c r="DP154" s="3">
        <v>0</v>
      </c>
      <c r="DQ154" s="3">
        <v>0</v>
      </c>
      <c r="DR154" s="3">
        <v>950.88</v>
      </c>
      <c r="DS154" s="3">
        <v>2000</v>
      </c>
      <c r="DT154" s="3">
        <v>359947.37</v>
      </c>
      <c r="DU154" s="3">
        <v>0</v>
      </c>
      <c r="DV154" s="3">
        <v>0</v>
      </c>
      <c r="DW154" s="3">
        <v>0</v>
      </c>
      <c r="DX154" s="3">
        <v>0</v>
      </c>
      <c r="DY154" s="3">
        <v>0</v>
      </c>
      <c r="DZ154" s="3">
        <v>359947.37</v>
      </c>
      <c r="EA154" s="3">
        <v>0</v>
      </c>
      <c r="EB154" s="3">
        <v>0</v>
      </c>
      <c r="EC154" s="3">
        <v>0</v>
      </c>
      <c r="ED154" s="3">
        <v>0</v>
      </c>
      <c r="EE154" s="3">
        <v>-0.45</v>
      </c>
      <c r="EF154" s="3">
        <v>653995</v>
      </c>
      <c r="EG154" s="3">
        <v>15848</v>
      </c>
      <c r="EH154" s="3">
        <v>186.64000000000001</v>
      </c>
      <c r="EI154" s="2">
        <v>92052</v>
      </c>
      <c r="EJ154" s="2">
        <v>8618</v>
      </c>
      <c r="EK154" s="2" t="s">
        <v>154</v>
      </c>
      <c r="EL154" s="2" t="s">
        <v>162</v>
      </c>
    </row>
    <row r="155" spans="1:142">
      <c r="A155" s="2" t="s">
        <v>661</v>
      </c>
      <c r="B155" s="2" t="s">
        <v>662</v>
      </c>
      <c r="C155" s="2" t="s">
        <v>313</v>
      </c>
      <c r="D155" s="2" t="s">
        <v>314</v>
      </c>
      <c r="E155" s="2" t="s">
        <v>315</v>
      </c>
      <c r="F155" s="2" t="s">
        <v>316</v>
      </c>
      <c r="G155" s="2" t="s">
        <v>317</v>
      </c>
      <c r="H155" s="2" t="s">
        <v>310</v>
      </c>
      <c r="I155" s="2" t="s">
        <v>318</v>
      </c>
      <c r="J155" s="2" t="s">
        <v>319</v>
      </c>
      <c r="K155" s="2" t="s">
        <v>171</v>
      </c>
      <c r="L155" s="2">
        <v>1</v>
      </c>
      <c r="M155" s="3">
        <v>33</v>
      </c>
      <c r="N155" s="3">
        <v>33</v>
      </c>
      <c r="O155" s="3">
        <v>5800</v>
      </c>
      <c r="P155" s="2" t="s">
        <v>320</v>
      </c>
      <c r="Q155" s="2" t="s">
        <v>152</v>
      </c>
      <c r="R155" s="3">
        <v>1000</v>
      </c>
      <c r="S155" s="2" t="s">
        <v>632</v>
      </c>
      <c r="T155" s="2" t="s">
        <v>662</v>
      </c>
      <c r="U155" s="2" t="s">
        <v>152</v>
      </c>
      <c r="V155" s="2" t="s">
        <v>152</v>
      </c>
      <c r="W155" s="3">
        <v>42976.3</v>
      </c>
      <c r="X155" s="3">
        <v>39794.65</v>
      </c>
      <c r="Y155" s="3">
        <v>42981.8</v>
      </c>
      <c r="Z155" s="3">
        <v>39799.78</v>
      </c>
      <c r="AA155" s="3">
        <v>0</v>
      </c>
      <c r="AB155" s="3">
        <v>0</v>
      </c>
      <c r="AC155" s="3">
        <v>0</v>
      </c>
      <c r="AD155" s="3">
        <v>0</v>
      </c>
      <c r="AE155" s="3">
        <v>7015.2</v>
      </c>
      <c r="AF155" s="3">
        <v>6670.83</v>
      </c>
      <c r="AG155" s="3">
        <v>7249.2</v>
      </c>
      <c r="AH155" s="3">
        <v>6713.01</v>
      </c>
      <c r="AI155" s="3">
        <v>10783.1</v>
      </c>
      <c r="AJ155" s="3">
        <v>9974.91</v>
      </c>
      <c r="AK155" s="3">
        <v>3506</v>
      </c>
      <c r="AL155" s="3">
        <v>3152.91</v>
      </c>
      <c r="AM155" s="3">
        <v>4.0999999999999996</v>
      </c>
      <c r="AN155" s="3">
        <v>4.0999999999999996</v>
      </c>
      <c r="AO155" s="3">
        <v>3181650</v>
      </c>
      <c r="AP155" s="3">
        <v>3182020</v>
      </c>
      <c r="AQ155" s="3">
        <v>0</v>
      </c>
      <c r="AR155" s="3">
        <v>0</v>
      </c>
      <c r="AS155" s="3">
        <v>0</v>
      </c>
      <c r="AT155" s="3">
        <v>344370</v>
      </c>
      <c r="AU155" s="3">
        <v>536190</v>
      </c>
      <c r="AV155" s="3">
        <v>685852.25</v>
      </c>
      <c r="AW155" s="3">
        <v>231006.75</v>
      </c>
      <c r="AX155" s="3">
        <v>5398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0</v>
      </c>
      <c r="BI155" s="3">
        <v>0</v>
      </c>
      <c r="BJ155" s="3">
        <v>0</v>
      </c>
      <c r="BK155" s="3">
        <v>0</v>
      </c>
      <c r="BL155" s="3">
        <v>0</v>
      </c>
      <c r="BM155" s="3">
        <v>0</v>
      </c>
      <c r="BN155" s="3">
        <v>0</v>
      </c>
      <c r="BO155" s="3">
        <v>0</v>
      </c>
      <c r="BP155" s="3">
        <v>0</v>
      </c>
      <c r="BQ155" s="3">
        <v>0</v>
      </c>
      <c r="BR155" s="3">
        <v>0</v>
      </c>
      <c r="BS155" s="3">
        <v>0</v>
      </c>
      <c r="BT155" s="3">
        <v>0</v>
      </c>
      <c r="BU155" s="3">
        <v>0</v>
      </c>
      <c r="BV155" s="3">
        <v>0</v>
      </c>
      <c r="BW155" s="3">
        <v>0</v>
      </c>
      <c r="BX155" s="3">
        <v>0</v>
      </c>
      <c r="BY155" s="3">
        <v>0</v>
      </c>
      <c r="BZ155" s="3">
        <v>0</v>
      </c>
      <c r="CA155" s="3">
        <v>0</v>
      </c>
      <c r="CB155" s="3">
        <v>0</v>
      </c>
      <c r="CC155" s="3">
        <v>0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488842</v>
      </c>
      <c r="CJ155" s="3">
        <v>660.17</v>
      </c>
      <c r="CK155" s="3">
        <v>0</v>
      </c>
      <c r="CL155" s="3">
        <v>0</v>
      </c>
      <c r="CM155" s="3">
        <v>122337.75</v>
      </c>
      <c r="CN155" s="3">
        <v>122083.25</v>
      </c>
      <c r="CO155" s="3">
        <v>2693178</v>
      </c>
      <c r="CP155" s="3">
        <v>0</v>
      </c>
      <c r="CQ155" s="3">
        <v>0</v>
      </c>
      <c r="CR155" s="3">
        <v>2693178</v>
      </c>
      <c r="CS155" s="3">
        <v>4737.83</v>
      </c>
      <c r="CT155" s="3">
        <v>880560</v>
      </c>
      <c r="CU155" s="3">
        <v>-685852.25</v>
      </c>
      <c r="CV155" s="3">
        <v>-231006.75</v>
      </c>
      <c r="CW155" s="3">
        <v>475</v>
      </c>
      <c r="CX155" s="3">
        <v>950</v>
      </c>
      <c r="CY155" s="3">
        <v>7.15</v>
      </c>
      <c r="CZ155" s="3">
        <v>7.15</v>
      </c>
      <c r="DA155" s="3">
        <v>7.3</v>
      </c>
      <c r="DB155" s="3">
        <v>1</v>
      </c>
      <c r="DC155" s="3">
        <v>0.6</v>
      </c>
      <c r="DD155" s="3">
        <v>475</v>
      </c>
      <c r="DE155" s="3">
        <v>950</v>
      </c>
      <c r="DF155" s="3">
        <v>7.15</v>
      </c>
      <c r="DG155" s="3">
        <v>7.15</v>
      </c>
      <c r="DH155" s="3">
        <v>7.3</v>
      </c>
      <c r="DI155" s="3">
        <v>1</v>
      </c>
      <c r="DJ155" s="3">
        <v>19256222.699999999</v>
      </c>
      <c r="DK155" s="3">
        <v>0</v>
      </c>
      <c r="DL155" s="3">
        <v>0</v>
      </c>
      <c r="DM155" s="3">
        <v>2250469.25</v>
      </c>
      <c r="DN155" s="3">
        <v>0</v>
      </c>
      <c r="DO155" s="3">
        <v>880560</v>
      </c>
      <c r="DP155" s="3">
        <v>-685852.25</v>
      </c>
      <c r="DQ155" s="3">
        <v>-231006.75</v>
      </c>
      <c r="DR155" s="3">
        <v>161590.68</v>
      </c>
      <c r="DS155" s="3">
        <v>3500</v>
      </c>
      <c r="DT155" s="3">
        <v>1150550.0900000001</v>
      </c>
      <c r="DU155" s="3">
        <v>0</v>
      </c>
      <c r="DV155" s="3">
        <v>0</v>
      </c>
      <c r="DW155" s="3">
        <v>10482.57</v>
      </c>
      <c r="DX155" s="3">
        <v>0</v>
      </c>
      <c r="DY155" s="3">
        <v>0</v>
      </c>
      <c r="DZ155" s="3">
        <v>224474.93</v>
      </c>
      <c r="EA155" s="3">
        <v>0</v>
      </c>
      <c r="EB155" s="3">
        <v>0</v>
      </c>
      <c r="EC155" s="3">
        <v>875027</v>
      </c>
      <c r="ED155" s="3">
        <v>967907.16</v>
      </c>
      <c r="EE155" s="3">
        <v>-0.28999999999999998</v>
      </c>
      <c r="EF155" s="3">
        <v>23713375</v>
      </c>
      <c r="EG155" s="3">
        <v>2693178</v>
      </c>
      <c r="EH155" s="3">
        <v>4737.83</v>
      </c>
      <c r="EI155" s="2">
        <v>488842</v>
      </c>
      <c r="EJ155" s="2">
        <v>2692808</v>
      </c>
      <c r="EK155" s="2" t="s">
        <v>154</v>
      </c>
      <c r="EL155" s="2" t="s">
        <v>155</v>
      </c>
    </row>
    <row r="156" spans="1:142">
      <c r="A156" s="2" t="s">
        <v>661</v>
      </c>
      <c r="B156" s="2" t="s">
        <v>662</v>
      </c>
      <c r="C156" s="2" t="s">
        <v>321</v>
      </c>
      <c r="D156" s="2" t="s">
        <v>322</v>
      </c>
      <c r="E156" s="2" t="s">
        <v>323</v>
      </c>
      <c r="F156" s="2" t="s">
        <v>324</v>
      </c>
      <c r="G156" s="2" t="s">
        <v>325</v>
      </c>
      <c r="H156" s="2" t="s">
        <v>166</v>
      </c>
      <c r="I156" s="2" t="s">
        <v>326</v>
      </c>
      <c r="J156" s="2" t="s">
        <v>327</v>
      </c>
      <c r="K156" s="2" t="s">
        <v>171</v>
      </c>
      <c r="L156" s="2">
        <v>1</v>
      </c>
      <c r="M156" s="3">
        <v>33</v>
      </c>
      <c r="N156" s="3">
        <v>33</v>
      </c>
      <c r="O156" s="3">
        <v>5990</v>
      </c>
      <c r="P156" s="2" t="s">
        <v>328</v>
      </c>
      <c r="Q156" s="2" t="s">
        <v>152</v>
      </c>
      <c r="R156" s="3">
        <v>1000</v>
      </c>
      <c r="S156" s="2" t="s">
        <v>632</v>
      </c>
      <c r="T156" s="2" t="s">
        <v>662</v>
      </c>
      <c r="U156" s="2" t="s">
        <v>152</v>
      </c>
      <c r="V156" s="2" t="s">
        <v>152</v>
      </c>
      <c r="W156" s="3">
        <v>180419.7</v>
      </c>
      <c r="X156" s="3">
        <v>177413.6</v>
      </c>
      <c r="Y156" s="3">
        <v>182823.9</v>
      </c>
      <c r="Z156" s="3">
        <v>179783.81</v>
      </c>
      <c r="AA156" s="3">
        <v>0</v>
      </c>
      <c r="AB156" s="3">
        <v>0</v>
      </c>
      <c r="AC156" s="3">
        <v>0</v>
      </c>
      <c r="AD156" s="3">
        <v>0</v>
      </c>
      <c r="AE156" s="3">
        <v>30673.78</v>
      </c>
      <c r="AF156" s="3">
        <v>30166.13</v>
      </c>
      <c r="AG156" s="3">
        <v>30762.09</v>
      </c>
      <c r="AH156" s="3">
        <v>30254.47</v>
      </c>
      <c r="AI156" s="3">
        <v>58821.39</v>
      </c>
      <c r="AJ156" s="3">
        <v>57834.51</v>
      </c>
      <c r="AK156" s="3">
        <v>0</v>
      </c>
      <c r="AL156" s="3">
        <v>0</v>
      </c>
      <c r="AM156" s="3">
        <v>0</v>
      </c>
      <c r="AN156" s="3">
        <v>0</v>
      </c>
      <c r="AO156" s="3">
        <v>3006100</v>
      </c>
      <c r="AP156" s="3">
        <v>3040090</v>
      </c>
      <c r="AQ156" s="3">
        <v>0</v>
      </c>
      <c r="AR156" s="3">
        <v>0</v>
      </c>
      <c r="AS156" s="3">
        <v>0</v>
      </c>
      <c r="AT156" s="3">
        <v>507650</v>
      </c>
      <c r="AU156" s="3">
        <v>507620</v>
      </c>
      <c r="AV156" s="3">
        <v>729676</v>
      </c>
      <c r="AW156" s="3">
        <v>0</v>
      </c>
      <c r="AX156" s="3">
        <v>5427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514409</v>
      </c>
      <c r="CJ156" s="3">
        <v>713.51</v>
      </c>
      <c r="CK156" s="3">
        <v>0</v>
      </c>
      <c r="CL156" s="3">
        <v>0</v>
      </c>
      <c r="CM156" s="3">
        <v>129082</v>
      </c>
      <c r="CN156" s="3">
        <v>128122</v>
      </c>
      <c r="CO156" s="3">
        <v>2525681</v>
      </c>
      <c r="CP156" s="3">
        <v>0</v>
      </c>
      <c r="CQ156" s="3">
        <v>0</v>
      </c>
      <c r="CR156" s="3">
        <v>2525681</v>
      </c>
      <c r="CS156" s="3">
        <v>4792</v>
      </c>
      <c r="CT156" s="3">
        <v>1015270</v>
      </c>
      <c r="CU156" s="3">
        <v>-729676</v>
      </c>
      <c r="CV156" s="3">
        <v>0</v>
      </c>
      <c r="CW156" s="3">
        <v>475</v>
      </c>
      <c r="CX156" s="3">
        <v>950</v>
      </c>
      <c r="CY156" s="3">
        <v>7.15</v>
      </c>
      <c r="CZ156" s="3">
        <v>7.15</v>
      </c>
      <c r="DA156" s="3">
        <v>7.3</v>
      </c>
      <c r="DB156" s="3">
        <v>1</v>
      </c>
      <c r="DC156" s="3">
        <v>0.6</v>
      </c>
      <c r="DD156" s="3">
        <v>475</v>
      </c>
      <c r="DE156" s="3">
        <v>950</v>
      </c>
      <c r="DF156" s="3">
        <v>7.15</v>
      </c>
      <c r="DG156" s="3">
        <v>7.15</v>
      </c>
      <c r="DH156" s="3">
        <v>7.3</v>
      </c>
      <c r="DI156" s="3">
        <v>1</v>
      </c>
      <c r="DJ156" s="3">
        <v>18058619.149999999</v>
      </c>
      <c r="DK156" s="3">
        <v>0</v>
      </c>
      <c r="DL156" s="3">
        <v>0</v>
      </c>
      <c r="DM156" s="3">
        <v>2276200</v>
      </c>
      <c r="DN156" s="3">
        <v>0</v>
      </c>
      <c r="DO156" s="3">
        <v>1015270</v>
      </c>
      <c r="DP156" s="3">
        <v>-729676</v>
      </c>
      <c r="DQ156" s="3">
        <v>0</v>
      </c>
      <c r="DR156" s="3">
        <v>151540.85999999999</v>
      </c>
      <c r="DS156" s="3">
        <v>3500</v>
      </c>
      <c r="DT156" s="3">
        <v>-566223.37</v>
      </c>
      <c r="DU156" s="3">
        <v>0</v>
      </c>
      <c r="DV156" s="3">
        <v>0</v>
      </c>
      <c r="DW156" s="3">
        <v>0</v>
      </c>
      <c r="DX156" s="3">
        <v>0</v>
      </c>
      <c r="DY156" s="3">
        <v>0</v>
      </c>
      <c r="DZ156" s="3">
        <v>163452.63</v>
      </c>
      <c r="EA156" s="3">
        <v>0</v>
      </c>
      <c r="EB156" s="3">
        <v>0</v>
      </c>
      <c r="EC156" s="3">
        <v>0</v>
      </c>
      <c r="ED156" s="3">
        <v>0</v>
      </c>
      <c r="EE156" s="3">
        <v>0.36</v>
      </c>
      <c r="EF156" s="3">
        <v>20938907</v>
      </c>
      <c r="EG156" s="3">
        <v>2525681</v>
      </c>
      <c r="EH156" s="3">
        <v>4713.49</v>
      </c>
      <c r="EI156" s="2">
        <v>514409</v>
      </c>
      <c r="EJ156" s="2">
        <v>2491691</v>
      </c>
      <c r="EK156" s="2" t="s">
        <v>154</v>
      </c>
      <c r="EL156" s="2" t="s">
        <v>162</v>
      </c>
    </row>
    <row r="157" spans="1:142">
      <c r="A157" s="2" t="s">
        <v>661</v>
      </c>
      <c r="B157" s="2" t="s">
        <v>662</v>
      </c>
      <c r="C157" s="2" t="s">
        <v>329</v>
      </c>
      <c r="D157" s="2" t="s">
        <v>330</v>
      </c>
      <c r="E157" s="2" t="s">
        <v>331</v>
      </c>
      <c r="F157" s="2" t="s">
        <v>332</v>
      </c>
      <c r="G157" s="2" t="s">
        <v>333</v>
      </c>
      <c r="H157" s="2" t="s">
        <v>310</v>
      </c>
      <c r="I157" s="2" t="s">
        <v>318</v>
      </c>
      <c r="J157" s="2" t="s">
        <v>318</v>
      </c>
      <c r="K157" s="2" t="s">
        <v>171</v>
      </c>
      <c r="L157" s="2">
        <v>1</v>
      </c>
      <c r="M157" s="3">
        <v>132</v>
      </c>
      <c r="N157" s="3">
        <v>132</v>
      </c>
      <c r="O157" s="3">
        <v>24000</v>
      </c>
      <c r="P157" s="2" t="s">
        <v>334</v>
      </c>
      <c r="Q157" s="2" t="s">
        <v>152</v>
      </c>
      <c r="R157" s="3">
        <v>1000</v>
      </c>
      <c r="S157" s="2" t="s">
        <v>632</v>
      </c>
      <c r="T157" s="2" t="s">
        <v>662</v>
      </c>
      <c r="U157" s="2" t="s">
        <v>152</v>
      </c>
      <c r="V157" s="2" t="s">
        <v>152</v>
      </c>
      <c r="W157" s="3">
        <v>605909.66</v>
      </c>
      <c r="X157" s="3">
        <v>594816.80000000005</v>
      </c>
      <c r="Y157" s="3">
        <v>607219.21</v>
      </c>
      <c r="Z157" s="3">
        <v>596118.9</v>
      </c>
      <c r="AA157" s="3">
        <v>0</v>
      </c>
      <c r="AB157" s="3">
        <v>0</v>
      </c>
      <c r="AC157" s="3">
        <v>0</v>
      </c>
      <c r="AD157" s="3">
        <v>0</v>
      </c>
      <c r="AE157" s="3">
        <v>101322.82</v>
      </c>
      <c r="AF157" s="3">
        <v>99435.199999999997</v>
      </c>
      <c r="AG157" s="3">
        <v>101149.1</v>
      </c>
      <c r="AH157" s="3">
        <v>99321.2</v>
      </c>
      <c r="AI157" s="3">
        <v>155241.26</v>
      </c>
      <c r="AJ157" s="3">
        <v>152324.5</v>
      </c>
      <c r="AK157" s="3">
        <v>51675.89</v>
      </c>
      <c r="AL157" s="3">
        <v>50775.5</v>
      </c>
      <c r="AM157" s="3">
        <v>0</v>
      </c>
      <c r="AN157" s="3">
        <v>0</v>
      </c>
      <c r="AO157" s="3">
        <v>11092860</v>
      </c>
      <c r="AP157" s="3">
        <v>11100310</v>
      </c>
      <c r="AQ157" s="3">
        <v>0</v>
      </c>
      <c r="AR157" s="3">
        <v>0</v>
      </c>
      <c r="AS157" s="3">
        <v>0</v>
      </c>
      <c r="AT157" s="3">
        <v>1887620</v>
      </c>
      <c r="AU157" s="3">
        <v>1827900</v>
      </c>
      <c r="AV157" s="3">
        <v>2916760</v>
      </c>
      <c r="AW157" s="3">
        <v>900390</v>
      </c>
      <c r="AX157" s="3">
        <v>19240</v>
      </c>
      <c r="AY157" s="3">
        <v>32418</v>
      </c>
      <c r="AZ157" s="3">
        <v>0</v>
      </c>
      <c r="BA157" s="3">
        <v>9703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0</v>
      </c>
      <c r="BI157" s="3">
        <v>0</v>
      </c>
      <c r="BJ157" s="3">
        <v>0</v>
      </c>
      <c r="BK157" s="3">
        <v>0</v>
      </c>
      <c r="BL157" s="3">
        <v>0</v>
      </c>
      <c r="BM157" s="3">
        <v>0</v>
      </c>
      <c r="BN157" s="3">
        <v>0</v>
      </c>
      <c r="BO157" s="3">
        <v>0</v>
      </c>
      <c r="BP157" s="3">
        <v>0</v>
      </c>
      <c r="BQ157" s="3">
        <v>0</v>
      </c>
      <c r="BR157" s="3">
        <v>0</v>
      </c>
      <c r="BS157" s="3">
        <v>0</v>
      </c>
      <c r="BT157" s="3">
        <v>0</v>
      </c>
      <c r="BU157" s="3">
        <v>0</v>
      </c>
      <c r="BV157" s="3">
        <v>0</v>
      </c>
      <c r="BW157" s="3">
        <v>0</v>
      </c>
      <c r="BX157" s="3">
        <v>0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>
        <v>0</v>
      </c>
      <c r="CJ157" s="3">
        <v>0</v>
      </c>
      <c r="CK157" s="3">
        <v>0</v>
      </c>
      <c r="CL157" s="3">
        <v>0</v>
      </c>
      <c r="CM157" s="3">
        <v>0</v>
      </c>
      <c r="CN157" s="3">
        <v>0</v>
      </c>
      <c r="CO157" s="3">
        <v>11067892</v>
      </c>
      <c r="CP157" s="3">
        <v>0</v>
      </c>
      <c r="CQ157" s="3">
        <v>0</v>
      </c>
      <c r="CR157" s="3">
        <v>11067892</v>
      </c>
      <c r="CS157" s="3">
        <v>19240</v>
      </c>
      <c r="CT157" s="3">
        <v>3699327</v>
      </c>
      <c r="CU157" s="3">
        <v>-2916760</v>
      </c>
      <c r="CV157" s="3">
        <v>-900390</v>
      </c>
      <c r="CW157" s="3">
        <v>475</v>
      </c>
      <c r="CX157" s="3">
        <v>950</v>
      </c>
      <c r="CY157" s="3">
        <v>6.65</v>
      </c>
      <c r="CZ157" s="3">
        <v>6.65</v>
      </c>
      <c r="DA157" s="3">
        <v>7.3</v>
      </c>
      <c r="DB157" s="3">
        <v>1</v>
      </c>
      <c r="DC157" s="3">
        <v>0.6</v>
      </c>
      <c r="DD157" s="3">
        <v>475</v>
      </c>
      <c r="DE157" s="3">
        <v>950</v>
      </c>
      <c r="DF157" s="3">
        <v>6.65</v>
      </c>
      <c r="DG157" s="3">
        <v>6.65</v>
      </c>
      <c r="DH157" s="3">
        <v>7.3</v>
      </c>
      <c r="DI157" s="3">
        <v>1</v>
      </c>
      <c r="DJ157" s="3">
        <v>73601481.799999997</v>
      </c>
      <c r="DK157" s="3">
        <v>0</v>
      </c>
      <c r="DL157" s="3">
        <v>0</v>
      </c>
      <c r="DM157" s="3">
        <v>9139000</v>
      </c>
      <c r="DN157" s="3">
        <v>0</v>
      </c>
      <c r="DO157" s="3">
        <v>3699327</v>
      </c>
      <c r="DP157" s="3">
        <v>-2916760</v>
      </c>
      <c r="DQ157" s="3">
        <v>-900390</v>
      </c>
      <c r="DR157" s="3">
        <v>664073.52</v>
      </c>
      <c r="DS157" s="3">
        <v>5000</v>
      </c>
      <c r="DT157" s="3">
        <v>-3701417</v>
      </c>
      <c r="DU157" s="3">
        <v>0</v>
      </c>
      <c r="DV157" s="3">
        <v>0</v>
      </c>
      <c r="DW157" s="3">
        <v>0</v>
      </c>
      <c r="DX157" s="3">
        <v>0</v>
      </c>
      <c r="DY157" s="3">
        <v>0</v>
      </c>
      <c r="DZ157" s="3">
        <v>0</v>
      </c>
      <c r="EA157" s="3">
        <v>0</v>
      </c>
      <c r="EB157" s="3">
        <v>0</v>
      </c>
      <c r="EC157" s="3">
        <v>51545</v>
      </c>
      <c r="ED157" s="3">
        <v>64188</v>
      </c>
      <c r="EE157" s="3">
        <v>-0.32</v>
      </c>
      <c r="EF157" s="3">
        <v>83407465</v>
      </c>
      <c r="EG157" s="3">
        <v>11067892</v>
      </c>
      <c r="EH157" s="3">
        <v>19240</v>
      </c>
      <c r="EI157" s="2">
        <v>32418</v>
      </c>
      <c r="EJ157" s="2">
        <v>11060442</v>
      </c>
      <c r="EK157" s="2" t="s">
        <v>173</v>
      </c>
      <c r="EL157" s="2" t="s">
        <v>155</v>
      </c>
    </row>
    <row r="158" spans="1:142">
      <c r="A158" s="2" t="s">
        <v>661</v>
      </c>
      <c r="B158" s="2" t="s">
        <v>662</v>
      </c>
      <c r="C158" s="2" t="s">
        <v>341</v>
      </c>
      <c r="D158" s="2" t="s">
        <v>342</v>
      </c>
      <c r="E158" s="2" t="s">
        <v>343</v>
      </c>
      <c r="F158" s="2" t="s">
        <v>344</v>
      </c>
      <c r="G158" s="2" t="s">
        <v>345</v>
      </c>
      <c r="H158" s="2" t="s">
        <v>166</v>
      </c>
      <c r="I158" s="2" t="s">
        <v>326</v>
      </c>
      <c r="J158" s="2" t="s">
        <v>327</v>
      </c>
      <c r="K158" s="2" t="s">
        <v>171</v>
      </c>
      <c r="L158" s="2">
        <v>1</v>
      </c>
      <c r="M158" s="3">
        <v>33</v>
      </c>
      <c r="N158" s="3">
        <v>33</v>
      </c>
      <c r="O158" s="3">
        <v>7000</v>
      </c>
      <c r="P158" s="2" t="s">
        <v>346</v>
      </c>
      <c r="Q158" s="2" t="s">
        <v>152</v>
      </c>
      <c r="R158" s="3">
        <v>1000</v>
      </c>
      <c r="S158" s="2" t="s">
        <v>632</v>
      </c>
      <c r="T158" s="2" t="s">
        <v>662</v>
      </c>
      <c r="U158" s="2" t="s">
        <v>152</v>
      </c>
      <c r="V158" s="2" t="s">
        <v>152</v>
      </c>
      <c r="W158" s="3">
        <v>318933.59999999998</v>
      </c>
      <c r="X158" s="3">
        <v>315481.90000000002</v>
      </c>
      <c r="Y158" s="3">
        <v>321664.75</v>
      </c>
      <c r="Z158" s="3">
        <v>318195.93</v>
      </c>
      <c r="AA158" s="3">
        <v>0</v>
      </c>
      <c r="AB158" s="3">
        <v>0</v>
      </c>
      <c r="AC158" s="3">
        <v>0</v>
      </c>
      <c r="AD158" s="3">
        <v>0</v>
      </c>
      <c r="AE158" s="3">
        <v>55513.45</v>
      </c>
      <c r="AF158" s="3">
        <v>54939.21</v>
      </c>
      <c r="AG158" s="3">
        <v>53204.58</v>
      </c>
      <c r="AH158" s="3">
        <v>52620.56</v>
      </c>
      <c r="AI158" s="3">
        <v>107799.73</v>
      </c>
      <c r="AJ158" s="3">
        <v>106680.6</v>
      </c>
      <c r="AK158" s="3">
        <v>0</v>
      </c>
      <c r="AL158" s="3">
        <v>0</v>
      </c>
      <c r="AM158" s="3">
        <v>9.85</v>
      </c>
      <c r="AN158" s="3">
        <v>0</v>
      </c>
      <c r="AO158" s="3">
        <v>3451700</v>
      </c>
      <c r="AP158" s="3">
        <v>3468820</v>
      </c>
      <c r="AQ158" s="3">
        <v>0</v>
      </c>
      <c r="AR158" s="3">
        <v>0</v>
      </c>
      <c r="AS158" s="3">
        <v>9850</v>
      </c>
      <c r="AT158" s="3">
        <v>574240</v>
      </c>
      <c r="AU158" s="3">
        <v>584020</v>
      </c>
      <c r="AV158" s="3">
        <v>612108</v>
      </c>
      <c r="AW158" s="3">
        <v>0</v>
      </c>
      <c r="AX158" s="3">
        <v>6043.5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0</v>
      </c>
      <c r="BI158" s="3">
        <v>0</v>
      </c>
      <c r="BJ158" s="3">
        <v>0</v>
      </c>
      <c r="BK158" s="3">
        <v>0</v>
      </c>
      <c r="BL158" s="3">
        <v>0</v>
      </c>
      <c r="BM158" s="3">
        <v>0</v>
      </c>
      <c r="BN158" s="3">
        <v>0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>
        <v>0</v>
      </c>
      <c r="BU158" s="3">
        <v>0</v>
      </c>
      <c r="BV158" s="3">
        <v>0</v>
      </c>
      <c r="BW158" s="3">
        <v>0</v>
      </c>
      <c r="BX158" s="3">
        <v>0</v>
      </c>
      <c r="BY158" s="3">
        <v>0</v>
      </c>
      <c r="BZ158" s="3">
        <v>0</v>
      </c>
      <c r="CA158" s="3">
        <v>0</v>
      </c>
      <c r="CB158" s="3">
        <v>0</v>
      </c>
      <c r="CC158" s="3">
        <v>0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1014045</v>
      </c>
      <c r="CJ158" s="3">
        <v>1399.15</v>
      </c>
      <c r="CK158" s="3">
        <v>0</v>
      </c>
      <c r="CL158" s="3">
        <v>0</v>
      </c>
      <c r="CM158" s="3">
        <v>256754</v>
      </c>
      <c r="CN158" s="3">
        <v>250268</v>
      </c>
      <c r="CO158" s="3">
        <v>2444925</v>
      </c>
      <c r="CP158" s="3">
        <v>0</v>
      </c>
      <c r="CQ158" s="3">
        <v>0</v>
      </c>
      <c r="CR158" s="3">
        <v>2444925</v>
      </c>
      <c r="CS158" s="3">
        <v>5600</v>
      </c>
      <c r="CT158" s="3">
        <v>1158260</v>
      </c>
      <c r="CU158" s="3">
        <v>-612108</v>
      </c>
      <c r="CV158" s="3">
        <v>0</v>
      </c>
      <c r="CW158" s="3">
        <v>475</v>
      </c>
      <c r="CX158" s="3">
        <v>950</v>
      </c>
      <c r="CY158" s="3">
        <v>7.15</v>
      </c>
      <c r="CZ158" s="3">
        <v>7.15</v>
      </c>
      <c r="DA158" s="3">
        <v>7.3</v>
      </c>
      <c r="DB158" s="3">
        <v>1</v>
      </c>
      <c r="DC158" s="3">
        <v>0.6</v>
      </c>
      <c r="DD158" s="3">
        <v>475</v>
      </c>
      <c r="DE158" s="3">
        <v>950</v>
      </c>
      <c r="DF158" s="3">
        <v>7.15</v>
      </c>
      <c r="DG158" s="3">
        <v>7.15</v>
      </c>
      <c r="DH158" s="3">
        <v>7.3</v>
      </c>
      <c r="DI158" s="3">
        <v>1</v>
      </c>
      <c r="DJ158" s="3">
        <v>17481213.75</v>
      </c>
      <c r="DK158" s="3">
        <v>0</v>
      </c>
      <c r="DL158" s="3">
        <v>0</v>
      </c>
      <c r="DM158" s="3">
        <v>2660000</v>
      </c>
      <c r="DN158" s="3">
        <v>0</v>
      </c>
      <c r="DO158" s="3">
        <v>1158260</v>
      </c>
      <c r="DP158" s="3">
        <v>-612108</v>
      </c>
      <c r="DQ158" s="3">
        <v>0</v>
      </c>
      <c r="DR158" s="3">
        <v>146695.5</v>
      </c>
      <c r="DS158" s="3">
        <v>3500</v>
      </c>
      <c r="DT158" s="3">
        <v>-305634.32</v>
      </c>
      <c r="DU158" s="3">
        <v>0</v>
      </c>
      <c r="DV158" s="3">
        <v>0</v>
      </c>
      <c r="DW158" s="3">
        <v>0</v>
      </c>
      <c r="DX158" s="3">
        <v>0</v>
      </c>
      <c r="DY158" s="3">
        <v>0</v>
      </c>
      <c r="DZ158" s="3">
        <v>306473.68</v>
      </c>
      <c r="EA158" s="3">
        <v>0</v>
      </c>
      <c r="EB158" s="3">
        <v>0</v>
      </c>
      <c r="EC158" s="3">
        <v>0</v>
      </c>
      <c r="ED158" s="3">
        <v>0</v>
      </c>
      <c r="EE158" s="3">
        <v>7.0000000000000007E-2</v>
      </c>
      <c r="EF158" s="3">
        <v>21144035</v>
      </c>
      <c r="EG158" s="3">
        <v>2454775</v>
      </c>
      <c r="EH158" s="3">
        <v>4644.3500000000004</v>
      </c>
      <c r="EI158" s="2">
        <v>1014045</v>
      </c>
      <c r="EJ158" s="2">
        <v>2437655</v>
      </c>
      <c r="EK158" s="2" t="s">
        <v>154</v>
      </c>
      <c r="EL158" s="2" t="s">
        <v>162</v>
      </c>
    </row>
    <row r="159" spans="1:142">
      <c r="A159" s="2" t="s">
        <v>661</v>
      </c>
      <c r="B159" s="2" t="s">
        <v>662</v>
      </c>
      <c r="C159" s="2" t="s">
        <v>646</v>
      </c>
      <c r="D159" s="2" t="s">
        <v>647</v>
      </c>
      <c r="E159" s="2" t="s">
        <v>648</v>
      </c>
      <c r="F159" s="2" t="s">
        <v>649</v>
      </c>
      <c r="G159" s="2" t="s">
        <v>650</v>
      </c>
      <c r="H159" s="2" t="s">
        <v>651</v>
      </c>
      <c r="I159" s="2" t="s">
        <v>652</v>
      </c>
      <c r="J159" s="2" t="s">
        <v>653</v>
      </c>
      <c r="K159" s="2" t="s">
        <v>171</v>
      </c>
      <c r="L159" s="2">
        <v>1</v>
      </c>
      <c r="M159" s="3">
        <v>11</v>
      </c>
      <c r="N159" s="3">
        <v>11</v>
      </c>
      <c r="O159" s="3">
        <v>350</v>
      </c>
      <c r="P159" s="2" t="s">
        <v>654</v>
      </c>
      <c r="Q159" s="2" t="s">
        <v>152</v>
      </c>
      <c r="R159" s="3">
        <v>1</v>
      </c>
      <c r="S159" s="2" t="s">
        <v>632</v>
      </c>
      <c r="T159" s="2" t="s">
        <v>662</v>
      </c>
      <c r="U159" s="2" t="s">
        <v>152</v>
      </c>
      <c r="V159" s="2" t="s">
        <v>152</v>
      </c>
      <c r="W159" s="3">
        <v>5476652.5</v>
      </c>
      <c r="X159" s="3">
        <v>5411385.4000000004</v>
      </c>
      <c r="Y159" s="3">
        <v>5652911.2000000002</v>
      </c>
      <c r="Z159" s="3">
        <v>5586153.7000000002</v>
      </c>
      <c r="AA159" s="3">
        <v>0</v>
      </c>
      <c r="AB159" s="3">
        <v>0</v>
      </c>
      <c r="AC159" s="3">
        <v>0</v>
      </c>
      <c r="AD159" s="3">
        <v>0</v>
      </c>
      <c r="AE159" s="3">
        <v>816250.8</v>
      </c>
      <c r="AF159" s="3">
        <v>807138.2</v>
      </c>
      <c r="AG159" s="3">
        <v>647894.6</v>
      </c>
      <c r="AH159" s="3">
        <v>639976.69999999995</v>
      </c>
      <c r="AI159" s="3">
        <v>823643.9</v>
      </c>
      <c r="AJ159" s="3">
        <v>812852.1</v>
      </c>
      <c r="AK159" s="3">
        <v>289775.09999999998</v>
      </c>
      <c r="AL159" s="3">
        <v>286075.59999999998</v>
      </c>
      <c r="AM159" s="3">
        <v>0</v>
      </c>
      <c r="AN159" s="3">
        <v>0</v>
      </c>
      <c r="AO159" s="3">
        <v>65267</v>
      </c>
      <c r="AP159" s="3">
        <v>66758</v>
      </c>
      <c r="AQ159" s="3">
        <v>0</v>
      </c>
      <c r="AR159" s="3">
        <v>0</v>
      </c>
      <c r="AS159" s="3">
        <v>0</v>
      </c>
      <c r="AT159" s="3">
        <v>9113</v>
      </c>
      <c r="AU159" s="3">
        <v>7918</v>
      </c>
      <c r="AV159" s="3">
        <v>358</v>
      </c>
      <c r="AW159" s="3">
        <v>0</v>
      </c>
      <c r="AX159" s="3">
        <v>243.2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0</v>
      </c>
      <c r="BI159" s="3">
        <v>0</v>
      </c>
      <c r="BJ159" s="3">
        <v>0</v>
      </c>
      <c r="BK159" s="3">
        <v>0</v>
      </c>
      <c r="BL159" s="3">
        <v>0</v>
      </c>
      <c r="BM159" s="3">
        <v>0</v>
      </c>
      <c r="BN159" s="3">
        <v>0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0</v>
      </c>
      <c r="BW159" s="3">
        <v>0</v>
      </c>
      <c r="BX159" s="3">
        <v>0</v>
      </c>
      <c r="BY159" s="3">
        <v>0</v>
      </c>
      <c r="BZ159" s="3">
        <v>0</v>
      </c>
      <c r="CA159" s="3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48368</v>
      </c>
      <c r="CJ159" s="3">
        <v>64.73</v>
      </c>
      <c r="CK159" s="3">
        <v>0</v>
      </c>
      <c r="CL159" s="3">
        <v>0</v>
      </c>
      <c r="CM159" s="3">
        <v>10434</v>
      </c>
      <c r="CN159" s="3">
        <v>5885</v>
      </c>
      <c r="CO159" s="3">
        <v>18390</v>
      </c>
      <c r="CP159" s="3">
        <v>0</v>
      </c>
      <c r="CQ159" s="3">
        <v>0</v>
      </c>
      <c r="CR159" s="3">
        <v>18390</v>
      </c>
      <c r="CS159" s="3">
        <v>280</v>
      </c>
      <c r="CT159" s="3">
        <v>17031</v>
      </c>
      <c r="CU159" s="3">
        <v>-358</v>
      </c>
      <c r="CV159" s="3">
        <v>0</v>
      </c>
      <c r="CW159" s="3">
        <v>475</v>
      </c>
      <c r="CX159" s="3">
        <v>950</v>
      </c>
      <c r="CY159" s="3">
        <v>7.65</v>
      </c>
      <c r="CZ159" s="3">
        <v>7.65</v>
      </c>
      <c r="DA159" s="3">
        <v>7.3</v>
      </c>
      <c r="DB159" s="3">
        <v>1</v>
      </c>
      <c r="DC159" s="3">
        <v>0.6</v>
      </c>
      <c r="DD159" s="3">
        <v>475</v>
      </c>
      <c r="DE159" s="3">
        <v>950</v>
      </c>
      <c r="DF159" s="3">
        <v>7.65</v>
      </c>
      <c r="DG159" s="3">
        <v>7.65</v>
      </c>
      <c r="DH159" s="3">
        <v>7.3</v>
      </c>
      <c r="DI159" s="3">
        <v>1</v>
      </c>
      <c r="DJ159" s="3">
        <v>140683.5</v>
      </c>
      <c r="DK159" s="3">
        <v>0</v>
      </c>
      <c r="DL159" s="3">
        <v>0</v>
      </c>
      <c r="DM159" s="3">
        <v>133000</v>
      </c>
      <c r="DN159" s="3">
        <v>0</v>
      </c>
      <c r="DO159" s="3">
        <v>17031</v>
      </c>
      <c r="DP159" s="3">
        <v>-358</v>
      </c>
      <c r="DQ159" s="3">
        <v>0</v>
      </c>
      <c r="DR159" s="3">
        <v>1103.4000000000001</v>
      </c>
      <c r="DS159" s="3">
        <v>2000</v>
      </c>
      <c r="DT159" s="3">
        <v>283584.48</v>
      </c>
      <c r="DU159" s="3">
        <v>0</v>
      </c>
      <c r="DV159" s="3">
        <v>0</v>
      </c>
      <c r="DW159" s="3">
        <v>0</v>
      </c>
      <c r="DX159" s="3">
        <v>0</v>
      </c>
      <c r="DY159" s="3">
        <v>0</v>
      </c>
      <c r="DZ159" s="3">
        <v>89986.84</v>
      </c>
      <c r="EA159" s="3">
        <v>0</v>
      </c>
      <c r="EB159" s="3">
        <v>0</v>
      </c>
      <c r="EC159" s="3">
        <v>98187</v>
      </c>
      <c r="ED159" s="3">
        <v>95768.639999999999</v>
      </c>
      <c r="EE159" s="3">
        <v>-0.38</v>
      </c>
      <c r="EF159" s="3">
        <v>577402</v>
      </c>
      <c r="EG159" s="3">
        <v>18390</v>
      </c>
      <c r="EH159" s="3">
        <v>178.46999999999997</v>
      </c>
      <c r="EI159" s="2">
        <v>48368</v>
      </c>
      <c r="EJ159" s="2">
        <v>16899</v>
      </c>
      <c r="EK159" s="2" t="s">
        <v>154</v>
      </c>
      <c r="EL159" s="2" t="s">
        <v>162</v>
      </c>
    </row>
    <row r="160" spans="1:142">
      <c r="A160" s="2" t="s">
        <v>661</v>
      </c>
      <c r="B160" s="2" t="s">
        <v>662</v>
      </c>
      <c r="C160" s="2" t="s">
        <v>347</v>
      </c>
      <c r="D160" s="2" t="s">
        <v>348</v>
      </c>
      <c r="E160" s="2" t="s">
        <v>349</v>
      </c>
      <c r="F160" s="2" t="s">
        <v>350</v>
      </c>
      <c r="G160" s="2" t="s">
        <v>351</v>
      </c>
      <c r="H160" s="2" t="s">
        <v>352</v>
      </c>
      <c r="I160" s="2" t="s">
        <v>352</v>
      </c>
      <c r="J160" s="2" t="s">
        <v>353</v>
      </c>
      <c r="K160" s="2" t="s">
        <v>171</v>
      </c>
      <c r="L160" s="2">
        <v>1</v>
      </c>
      <c r="M160" s="3">
        <v>132</v>
      </c>
      <c r="N160" s="3">
        <v>132</v>
      </c>
      <c r="O160" s="3">
        <v>45000</v>
      </c>
      <c r="P160" s="2" t="s">
        <v>354</v>
      </c>
      <c r="Q160" s="2" t="s">
        <v>152</v>
      </c>
      <c r="R160" s="3">
        <v>1000</v>
      </c>
      <c r="S160" s="2" t="s">
        <v>632</v>
      </c>
      <c r="T160" s="2" t="s">
        <v>662</v>
      </c>
      <c r="U160" s="2" t="s">
        <v>152</v>
      </c>
      <c r="V160" s="2" t="s">
        <v>152</v>
      </c>
      <c r="W160" s="3">
        <v>570503</v>
      </c>
      <c r="X160" s="3">
        <v>543984.86</v>
      </c>
      <c r="Y160" s="3">
        <v>577270</v>
      </c>
      <c r="Z160" s="3">
        <v>550628.53</v>
      </c>
      <c r="AA160" s="3">
        <v>0</v>
      </c>
      <c r="AB160" s="3">
        <v>0</v>
      </c>
      <c r="AC160" s="3">
        <v>0</v>
      </c>
      <c r="AD160" s="3">
        <v>0</v>
      </c>
      <c r="AE160" s="3">
        <v>95675</v>
      </c>
      <c r="AF160" s="3">
        <v>91203.9</v>
      </c>
      <c r="AG160" s="3">
        <v>95735</v>
      </c>
      <c r="AH160" s="3">
        <v>91273.46</v>
      </c>
      <c r="AI160" s="3">
        <v>146068</v>
      </c>
      <c r="AJ160" s="3">
        <v>139246.04</v>
      </c>
      <c r="AK160" s="3">
        <v>48783</v>
      </c>
      <c r="AL160" s="3">
        <v>46516.35</v>
      </c>
      <c r="AM160" s="3">
        <v>0</v>
      </c>
      <c r="AN160" s="3">
        <v>0</v>
      </c>
      <c r="AO160" s="3">
        <v>26518140</v>
      </c>
      <c r="AP160" s="3">
        <v>26641470</v>
      </c>
      <c r="AQ160" s="3">
        <v>0</v>
      </c>
      <c r="AR160" s="3">
        <v>0</v>
      </c>
      <c r="AS160" s="3">
        <v>0</v>
      </c>
      <c r="AT160" s="3">
        <v>4471100</v>
      </c>
      <c r="AU160" s="3">
        <v>4461540</v>
      </c>
      <c r="AV160" s="3">
        <v>6821960</v>
      </c>
      <c r="AW160" s="3">
        <v>2266650</v>
      </c>
      <c r="AX160" s="3">
        <v>41744.800000000003</v>
      </c>
      <c r="AY160" s="3">
        <v>160645</v>
      </c>
      <c r="AZ160" s="3">
        <v>0</v>
      </c>
      <c r="BA160" s="3">
        <v>19945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0</v>
      </c>
      <c r="BI160" s="3">
        <v>0</v>
      </c>
      <c r="BJ160" s="3">
        <v>0</v>
      </c>
      <c r="BK160" s="3">
        <v>0</v>
      </c>
      <c r="BL160" s="3">
        <v>0</v>
      </c>
      <c r="BM160" s="3">
        <v>0</v>
      </c>
      <c r="BN160" s="3">
        <v>0</v>
      </c>
      <c r="BO160" s="3">
        <v>0</v>
      </c>
      <c r="BP160" s="3">
        <v>0</v>
      </c>
      <c r="BQ160" s="3">
        <v>0</v>
      </c>
      <c r="BR160" s="3">
        <v>0</v>
      </c>
      <c r="BS160" s="3">
        <v>0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26480825</v>
      </c>
      <c r="CP160" s="3">
        <v>0</v>
      </c>
      <c r="CQ160" s="3">
        <v>0</v>
      </c>
      <c r="CR160" s="3">
        <v>26480825</v>
      </c>
      <c r="CS160" s="3">
        <v>41744.800000000003</v>
      </c>
      <c r="CT160" s="3">
        <v>8799995</v>
      </c>
      <c r="CU160" s="3">
        <v>-6821960</v>
      </c>
      <c r="CV160" s="3">
        <v>-2266650</v>
      </c>
      <c r="CW160" s="3">
        <v>475</v>
      </c>
      <c r="CX160" s="3">
        <v>950</v>
      </c>
      <c r="CY160" s="3">
        <v>6.65</v>
      </c>
      <c r="CZ160" s="3">
        <v>6.65</v>
      </c>
      <c r="DA160" s="3">
        <v>7.3</v>
      </c>
      <c r="DB160" s="3">
        <v>1</v>
      </c>
      <c r="DC160" s="3">
        <v>0.6</v>
      </c>
      <c r="DD160" s="3">
        <v>475</v>
      </c>
      <c r="DE160" s="3">
        <v>950</v>
      </c>
      <c r="DF160" s="3">
        <v>6.65</v>
      </c>
      <c r="DG160" s="3">
        <v>6.65</v>
      </c>
      <c r="DH160" s="3">
        <v>7.3</v>
      </c>
      <c r="DI160" s="3">
        <v>1</v>
      </c>
      <c r="DJ160" s="3">
        <v>176097486.25</v>
      </c>
      <c r="DK160" s="3">
        <v>0</v>
      </c>
      <c r="DL160" s="3">
        <v>0</v>
      </c>
      <c r="DM160" s="3">
        <v>19828780</v>
      </c>
      <c r="DN160" s="3">
        <v>0</v>
      </c>
      <c r="DO160" s="3">
        <v>8799995</v>
      </c>
      <c r="DP160" s="3">
        <v>-6821960</v>
      </c>
      <c r="DQ160" s="3">
        <v>-2266650</v>
      </c>
      <c r="DR160" s="3">
        <v>1588849.5</v>
      </c>
      <c r="DS160" s="3">
        <v>5000</v>
      </c>
      <c r="DT160" s="3">
        <v>-8515107</v>
      </c>
      <c r="DU160" s="3">
        <v>0</v>
      </c>
      <c r="DV160" s="3">
        <v>0</v>
      </c>
      <c r="DW160" s="3">
        <v>1592554.09</v>
      </c>
      <c r="DX160" s="3">
        <v>10643.13</v>
      </c>
      <c r="DY160" s="3">
        <v>1002536</v>
      </c>
      <c r="DZ160" s="3">
        <v>0</v>
      </c>
      <c r="EA160" s="3">
        <v>0</v>
      </c>
      <c r="EB160" s="3">
        <v>0</v>
      </c>
      <c r="EC160" s="3">
        <v>255426</v>
      </c>
      <c r="ED160" s="3">
        <v>318077</v>
      </c>
      <c r="EE160" s="3">
        <v>0.03</v>
      </c>
      <c r="EF160" s="3">
        <v>200410737</v>
      </c>
      <c r="EG160" s="3">
        <v>26480825</v>
      </c>
      <c r="EH160" s="3">
        <v>41744.800000000003</v>
      </c>
      <c r="EI160" s="2">
        <v>160645</v>
      </c>
      <c r="EJ160" s="2">
        <v>26357495</v>
      </c>
      <c r="EK160" s="2" t="s">
        <v>173</v>
      </c>
      <c r="EL160" s="2" t="s">
        <v>155</v>
      </c>
    </row>
    <row r="161" spans="1:142">
      <c r="A161" s="2" t="s">
        <v>661</v>
      </c>
      <c r="B161" s="2" t="s">
        <v>662</v>
      </c>
      <c r="C161" s="2" t="s">
        <v>355</v>
      </c>
      <c r="D161" s="2" t="s">
        <v>356</v>
      </c>
      <c r="E161" s="2" t="s">
        <v>357</v>
      </c>
      <c r="F161" s="2" t="s">
        <v>358</v>
      </c>
      <c r="G161" s="2" t="s">
        <v>359</v>
      </c>
      <c r="H161" s="2" t="s">
        <v>360</v>
      </c>
      <c r="I161" s="2" t="s">
        <v>361</v>
      </c>
      <c r="J161" s="2" t="s">
        <v>362</v>
      </c>
      <c r="K161" s="2" t="s">
        <v>171</v>
      </c>
      <c r="L161" s="2">
        <v>1</v>
      </c>
      <c r="M161" s="3">
        <v>132</v>
      </c>
      <c r="N161" s="3">
        <v>132</v>
      </c>
      <c r="O161" s="3">
        <v>23000</v>
      </c>
      <c r="P161" s="2" t="s">
        <v>363</v>
      </c>
      <c r="Q161" s="2" t="s">
        <v>152</v>
      </c>
      <c r="R161" s="3">
        <v>1000</v>
      </c>
      <c r="S161" s="2" t="s">
        <v>632</v>
      </c>
      <c r="T161" s="2" t="s">
        <v>662</v>
      </c>
      <c r="U161" s="2" t="s">
        <v>152</v>
      </c>
      <c r="V161" s="2" t="s">
        <v>152</v>
      </c>
      <c r="W161" s="3">
        <v>1072164.2</v>
      </c>
      <c r="X161" s="3">
        <v>1057434.74</v>
      </c>
      <c r="Y161" s="3">
        <v>1074227.1499999999</v>
      </c>
      <c r="Z161" s="3">
        <v>1059475.6599999999</v>
      </c>
      <c r="AA161" s="3">
        <v>0</v>
      </c>
      <c r="AB161" s="3">
        <v>0</v>
      </c>
      <c r="AC161" s="3">
        <v>0</v>
      </c>
      <c r="AD161" s="3">
        <v>0</v>
      </c>
      <c r="AE161" s="3">
        <v>174023.1</v>
      </c>
      <c r="AF161" s="3">
        <v>171671.69</v>
      </c>
      <c r="AG161" s="3">
        <v>172328.44</v>
      </c>
      <c r="AH161" s="3">
        <v>169828.52</v>
      </c>
      <c r="AI161" s="3">
        <v>369480.69</v>
      </c>
      <c r="AJ161" s="3">
        <v>364491.72</v>
      </c>
      <c r="AK161" s="3">
        <v>0</v>
      </c>
      <c r="AL161" s="3">
        <v>0</v>
      </c>
      <c r="AM161" s="3">
        <v>0</v>
      </c>
      <c r="AN161" s="3">
        <v>0</v>
      </c>
      <c r="AO161" s="3">
        <v>14729460</v>
      </c>
      <c r="AP161" s="3">
        <v>14751490</v>
      </c>
      <c r="AQ161" s="3">
        <v>0</v>
      </c>
      <c r="AR161" s="3">
        <v>0</v>
      </c>
      <c r="AS161" s="3">
        <v>0</v>
      </c>
      <c r="AT161" s="3">
        <v>2351410</v>
      </c>
      <c r="AU161" s="3">
        <v>2499920</v>
      </c>
      <c r="AV161" s="3">
        <v>4988970</v>
      </c>
      <c r="AW161" s="3">
        <v>0</v>
      </c>
      <c r="AX161" s="3">
        <v>22482</v>
      </c>
      <c r="AY161" s="3">
        <v>47060</v>
      </c>
      <c r="AZ161" s="3">
        <v>0</v>
      </c>
      <c r="BA161" s="3">
        <v>14540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0</v>
      </c>
      <c r="BI161" s="3">
        <v>0</v>
      </c>
      <c r="BJ161" s="3">
        <v>0</v>
      </c>
      <c r="BK161" s="3">
        <v>0</v>
      </c>
      <c r="BL161" s="3">
        <v>0</v>
      </c>
      <c r="BM161" s="3">
        <v>0</v>
      </c>
      <c r="BN161" s="3">
        <v>0</v>
      </c>
      <c r="BO161" s="3">
        <v>0</v>
      </c>
      <c r="BP161" s="3">
        <v>0</v>
      </c>
      <c r="BQ161" s="3">
        <v>0</v>
      </c>
      <c r="BR161" s="3">
        <v>0</v>
      </c>
      <c r="BS161" s="3">
        <v>0</v>
      </c>
      <c r="BT161" s="3">
        <v>0</v>
      </c>
      <c r="BU161" s="3">
        <v>0</v>
      </c>
      <c r="BV161" s="3">
        <v>0</v>
      </c>
      <c r="BW161" s="3">
        <v>0</v>
      </c>
      <c r="BX161" s="3">
        <v>0</v>
      </c>
      <c r="BY161" s="3">
        <v>0</v>
      </c>
      <c r="BZ161" s="3">
        <v>0</v>
      </c>
      <c r="CA161" s="3">
        <v>0</v>
      </c>
      <c r="CB161" s="3">
        <v>0</v>
      </c>
      <c r="CC161" s="3">
        <v>0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14704430</v>
      </c>
      <c r="CP161" s="3">
        <v>0</v>
      </c>
      <c r="CQ161" s="3">
        <v>0</v>
      </c>
      <c r="CR161" s="3">
        <v>14704430</v>
      </c>
      <c r="CS161" s="3">
        <v>22482</v>
      </c>
      <c r="CT161" s="3">
        <v>4824931</v>
      </c>
      <c r="CU161" s="3">
        <v>-4988970</v>
      </c>
      <c r="CV161" s="3">
        <v>0</v>
      </c>
      <c r="CW161" s="3">
        <v>475</v>
      </c>
      <c r="CX161" s="3">
        <v>950</v>
      </c>
      <c r="CY161" s="3">
        <v>6.65</v>
      </c>
      <c r="CZ161" s="3">
        <v>6.65</v>
      </c>
      <c r="DA161" s="3">
        <v>7.3</v>
      </c>
      <c r="DB161" s="3">
        <v>1</v>
      </c>
      <c r="DC161" s="3">
        <v>0.6</v>
      </c>
      <c r="DD161" s="3">
        <v>475</v>
      </c>
      <c r="DE161" s="3">
        <v>950</v>
      </c>
      <c r="DF161" s="3">
        <v>6.65</v>
      </c>
      <c r="DG161" s="3">
        <v>6.65</v>
      </c>
      <c r="DH161" s="3">
        <v>7.3</v>
      </c>
      <c r="DI161" s="3">
        <v>1</v>
      </c>
      <c r="DJ161" s="3">
        <v>97784459.5</v>
      </c>
      <c r="DK161" s="3">
        <v>0</v>
      </c>
      <c r="DL161" s="3">
        <v>0</v>
      </c>
      <c r="DM161" s="3">
        <v>10678950</v>
      </c>
      <c r="DN161" s="3">
        <v>0</v>
      </c>
      <c r="DO161" s="3">
        <v>4824931</v>
      </c>
      <c r="DP161" s="3">
        <v>-4988970</v>
      </c>
      <c r="DQ161" s="3">
        <v>0</v>
      </c>
      <c r="DR161" s="3">
        <v>882265.8</v>
      </c>
      <c r="DS161" s="3">
        <v>5000</v>
      </c>
      <c r="DT161" s="3">
        <v>-4820966</v>
      </c>
      <c r="DU161" s="3">
        <v>0</v>
      </c>
      <c r="DV161" s="3">
        <v>0</v>
      </c>
      <c r="DW161" s="3">
        <v>0</v>
      </c>
      <c r="DX161" s="3">
        <v>0</v>
      </c>
      <c r="DY161" s="3">
        <v>0</v>
      </c>
      <c r="DZ161" s="3">
        <v>0</v>
      </c>
      <c r="EA161" s="3">
        <v>0</v>
      </c>
      <c r="EB161" s="3">
        <v>0</v>
      </c>
      <c r="EC161" s="3">
        <v>74825</v>
      </c>
      <c r="ED161" s="3">
        <v>93179</v>
      </c>
      <c r="EE161" s="3">
        <v>-0.3</v>
      </c>
      <c r="EF161" s="3">
        <v>109354640</v>
      </c>
      <c r="EG161" s="3">
        <v>14704430</v>
      </c>
      <c r="EH161" s="3">
        <v>22482</v>
      </c>
      <c r="EI161" s="2">
        <v>47060</v>
      </c>
      <c r="EJ161" s="2">
        <v>14682400</v>
      </c>
      <c r="EK161" s="2" t="s">
        <v>173</v>
      </c>
      <c r="EL161" s="2" t="s">
        <v>155</v>
      </c>
    </row>
    <row r="162" spans="1:142">
      <c r="A162" s="2" t="s">
        <v>661</v>
      </c>
      <c r="B162" s="2" t="s">
        <v>662</v>
      </c>
      <c r="C162" s="2" t="s">
        <v>371</v>
      </c>
      <c r="D162" s="2" t="s">
        <v>372</v>
      </c>
      <c r="E162" s="2" t="s">
        <v>373</v>
      </c>
      <c r="F162" s="2" t="s">
        <v>374</v>
      </c>
      <c r="G162" s="2" t="s">
        <v>375</v>
      </c>
      <c r="H162" s="2" t="s">
        <v>360</v>
      </c>
      <c r="I162" s="2" t="s">
        <v>360</v>
      </c>
      <c r="J162" s="2" t="s">
        <v>369</v>
      </c>
      <c r="K162" s="2" t="s">
        <v>171</v>
      </c>
      <c r="L162" s="2">
        <v>1</v>
      </c>
      <c r="M162" s="3">
        <v>132</v>
      </c>
      <c r="N162" s="3">
        <v>132</v>
      </c>
      <c r="O162" s="3">
        <v>32000</v>
      </c>
      <c r="P162" s="2" t="s">
        <v>376</v>
      </c>
      <c r="Q162" s="2" t="s">
        <v>152</v>
      </c>
      <c r="R162" s="3">
        <v>1000</v>
      </c>
      <c r="S162" s="2" t="s">
        <v>632</v>
      </c>
      <c r="T162" s="2" t="s">
        <v>662</v>
      </c>
      <c r="U162" s="2" t="s">
        <v>152</v>
      </c>
      <c r="V162" s="2" t="s">
        <v>152</v>
      </c>
      <c r="W162" s="3">
        <v>1331584.67</v>
      </c>
      <c r="X162" s="3">
        <v>1312127.76</v>
      </c>
      <c r="Y162" s="3">
        <v>1332372.04</v>
      </c>
      <c r="Z162" s="3">
        <v>1312911.3600000001</v>
      </c>
      <c r="AA162" s="3">
        <v>0</v>
      </c>
      <c r="AB162" s="3">
        <v>0</v>
      </c>
      <c r="AC162" s="3">
        <v>0</v>
      </c>
      <c r="AD162" s="3">
        <v>0</v>
      </c>
      <c r="AE162" s="3">
        <v>220466.47</v>
      </c>
      <c r="AF162" s="3">
        <v>217304.4</v>
      </c>
      <c r="AG162" s="3">
        <v>219115.51999999999</v>
      </c>
      <c r="AH162" s="3">
        <v>215834.27</v>
      </c>
      <c r="AI162" s="3">
        <v>464346.98</v>
      </c>
      <c r="AJ162" s="3">
        <v>457765</v>
      </c>
      <c r="AK162" s="3">
        <v>0</v>
      </c>
      <c r="AL162" s="3">
        <v>0</v>
      </c>
      <c r="AM162" s="3">
        <v>0</v>
      </c>
      <c r="AN162" s="3">
        <v>0</v>
      </c>
      <c r="AO162" s="3">
        <v>19456910</v>
      </c>
      <c r="AP162" s="3">
        <v>19460680</v>
      </c>
      <c r="AQ162" s="3">
        <v>0</v>
      </c>
      <c r="AR162" s="3">
        <v>0</v>
      </c>
      <c r="AS162" s="3">
        <v>0</v>
      </c>
      <c r="AT162" s="3">
        <v>3162070</v>
      </c>
      <c r="AU162" s="3">
        <v>3281250</v>
      </c>
      <c r="AV162" s="3">
        <v>6547297</v>
      </c>
      <c r="AW162" s="3">
        <v>0</v>
      </c>
      <c r="AX162" s="3">
        <v>30888</v>
      </c>
      <c r="AY162" s="3">
        <v>205675</v>
      </c>
      <c r="AZ162" s="3">
        <v>0</v>
      </c>
      <c r="BA162" s="3">
        <v>27423</v>
      </c>
      <c r="BB162" s="3">
        <v>0</v>
      </c>
      <c r="BC162" s="3">
        <v>34683</v>
      </c>
      <c r="BD162" s="3">
        <v>0</v>
      </c>
      <c r="BE162" s="3">
        <v>0</v>
      </c>
      <c r="BF162" s="3">
        <v>0</v>
      </c>
      <c r="BG162" s="3">
        <v>0</v>
      </c>
      <c r="BH162" s="3">
        <v>0</v>
      </c>
      <c r="BI162" s="3">
        <v>0</v>
      </c>
      <c r="BJ162" s="3">
        <v>0</v>
      </c>
      <c r="BK162" s="3">
        <v>0</v>
      </c>
      <c r="BL162" s="3">
        <v>0</v>
      </c>
      <c r="BM162" s="3">
        <v>0</v>
      </c>
      <c r="BN162" s="3">
        <v>0</v>
      </c>
      <c r="BO162" s="3">
        <v>0</v>
      </c>
      <c r="BP162" s="3">
        <v>0</v>
      </c>
      <c r="BQ162" s="3">
        <v>0</v>
      </c>
      <c r="BR162" s="3">
        <v>0</v>
      </c>
      <c r="BS162" s="3">
        <v>0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19255005</v>
      </c>
      <c r="CP162" s="3">
        <v>0</v>
      </c>
      <c r="CQ162" s="3">
        <v>0</v>
      </c>
      <c r="CR162" s="3">
        <v>19255005</v>
      </c>
      <c r="CS162" s="3">
        <v>30888</v>
      </c>
      <c r="CT162" s="3">
        <v>6375812</v>
      </c>
      <c r="CU162" s="3">
        <v>-6547297</v>
      </c>
      <c r="CV162" s="3">
        <v>0</v>
      </c>
      <c r="CW162" s="3">
        <v>475</v>
      </c>
      <c r="CX162" s="3">
        <v>950</v>
      </c>
      <c r="CY162" s="3">
        <v>6.65</v>
      </c>
      <c r="CZ162" s="3">
        <v>6.65</v>
      </c>
      <c r="DA162" s="3">
        <v>7.3</v>
      </c>
      <c r="DB162" s="3">
        <v>1</v>
      </c>
      <c r="DC162" s="3">
        <v>0.6</v>
      </c>
      <c r="DD162" s="3">
        <v>475</v>
      </c>
      <c r="DE162" s="3">
        <v>950</v>
      </c>
      <c r="DF162" s="3">
        <v>6.65</v>
      </c>
      <c r="DG162" s="3">
        <v>6.65</v>
      </c>
      <c r="DH162" s="3">
        <v>7.3</v>
      </c>
      <c r="DI162" s="3">
        <v>1</v>
      </c>
      <c r="DJ162" s="3">
        <v>128045783.25</v>
      </c>
      <c r="DK162" s="3">
        <v>0</v>
      </c>
      <c r="DL162" s="3">
        <v>0</v>
      </c>
      <c r="DM162" s="3">
        <v>14671800</v>
      </c>
      <c r="DN162" s="3">
        <v>0</v>
      </c>
      <c r="DO162" s="3">
        <v>6375812</v>
      </c>
      <c r="DP162" s="3">
        <v>-6547297</v>
      </c>
      <c r="DQ162" s="3">
        <v>0</v>
      </c>
      <c r="DR162" s="3">
        <v>1155300.3</v>
      </c>
      <c r="DS162" s="3">
        <v>5000</v>
      </c>
      <c r="DT162" s="3">
        <v>-5813037</v>
      </c>
      <c r="DU162" s="3">
        <v>0</v>
      </c>
      <c r="DV162" s="3">
        <v>0</v>
      </c>
      <c r="DW162" s="3">
        <v>2102920.21</v>
      </c>
      <c r="DX162" s="3">
        <v>0</v>
      </c>
      <c r="DY162" s="3">
        <v>0</v>
      </c>
      <c r="DZ162" s="3">
        <v>0</v>
      </c>
      <c r="EA162" s="3">
        <v>0</v>
      </c>
      <c r="EB162" s="3">
        <v>0</v>
      </c>
      <c r="EC162" s="3">
        <v>327023</v>
      </c>
      <c r="ED162" s="3">
        <v>407237</v>
      </c>
      <c r="EE162" s="3">
        <v>0.24</v>
      </c>
      <c r="EF162" s="3">
        <v>146543579</v>
      </c>
      <c r="EG162" s="3">
        <v>19255005</v>
      </c>
      <c r="EH162" s="3">
        <v>30888</v>
      </c>
      <c r="EI162" s="2">
        <v>205675</v>
      </c>
      <c r="EJ162" s="2">
        <v>19251235</v>
      </c>
      <c r="EK162" s="2" t="s">
        <v>173</v>
      </c>
      <c r="EL162" s="2" t="s">
        <v>155</v>
      </c>
    </row>
    <row r="163" spans="1:142">
      <c r="A163" s="2" t="s">
        <v>661</v>
      </c>
      <c r="B163" s="2" t="s">
        <v>662</v>
      </c>
      <c r="C163" s="2" t="s">
        <v>377</v>
      </c>
      <c r="D163" s="2" t="s">
        <v>378</v>
      </c>
      <c r="E163" s="2" t="s">
        <v>379</v>
      </c>
      <c r="F163" s="2" t="s">
        <v>380</v>
      </c>
      <c r="G163" s="2" t="s">
        <v>381</v>
      </c>
      <c r="H163" s="2" t="s">
        <v>382</v>
      </c>
      <c r="I163" s="2" t="s">
        <v>383</v>
      </c>
      <c r="J163" s="2" t="s">
        <v>384</v>
      </c>
      <c r="K163" s="2" t="s">
        <v>171</v>
      </c>
      <c r="L163" s="2">
        <v>1</v>
      </c>
      <c r="M163" s="3">
        <v>33</v>
      </c>
      <c r="N163" s="3">
        <v>33</v>
      </c>
      <c r="O163" s="3">
        <v>1515</v>
      </c>
      <c r="P163" s="2" t="s">
        <v>385</v>
      </c>
      <c r="Q163" s="2" t="s">
        <v>152</v>
      </c>
      <c r="R163" s="3">
        <v>1000</v>
      </c>
      <c r="S163" s="2" t="s">
        <v>632</v>
      </c>
      <c r="T163" s="2" t="s">
        <v>662</v>
      </c>
      <c r="U163" s="2" t="s">
        <v>152</v>
      </c>
      <c r="V163" s="2" t="s">
        <v>152</v>
      </c>
      <c r="W163" s="3">
        <v>66776.39</v>
      </c>
      <c r="X163" s="3">
        <v>66226.05</v>
      </c>
      <c r="Y163" s="3">
        <v>67052.2</v>
      </c>
      <c r="Z163" s="3">
        <v>66498.350000000006</v>
      </c>
      <c r="AA163" s="3">
        <v>295031</v>
      </c>
      <c r="AB163" s="3">
        <v>295031</v>
      </c>
      <c r="AC163" s="3">
        <v>0</v>
      </c>
      <c r="AD163" s="3">
        <v>0</v>
      </c>
      <c r="AE163" s="3">
        <v>10793.91</v>
      </c>
      <c r="AF163" s="3">
        <v>10699.93</v>
      </c>
      <c r="AG163" s="3">
        <v>11686.71</v>
      </c>
      <c r="AH163" s="3">
        <v>11585.02</v>
      </c>
      <c r="AI163" s="3">
        <v>29664.19</v>
      </c>
      <c r="AJ163" s="3">
        <v>29476.78</v>
      </c>
      <c r="AK163" s="3">
        <v>0</v>
      </c>
      <c r="AL163" s="3">
        <v>0</v>
      </c>
      <c r="AM163" s="3">
        <v>8.51</v>
      </c>
      <c r="AN163" s="3">
        <v>8.51</v>
      </c>
      <c r="AO163" s="3">
        <v>550340</v>
      </c>
      <c r="AP163" s="3">
        <v>553850</v>
      </c>
      <c r="AQ163" s="3">
        <v>0</v>
      </c>
      <c r="AR163" s="3">
        <v>0</v>
      </c>
      <c r="AS163" s="3">
        <v>0</v>
      </c>
      <c r="AT163" s="3">
        <v>93980</v>
      </c>
      <c r="AU163" s="3">
        <v>101690</v>
      </c>
      <c r="AV163" s="3">
        <v>76134.75</v>
      </c>
      <c r="AW163" s="3">
        <v>0</v>
      </c>
      <c r="AX163" s="3">
        <v>1066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0</v>
      </c>
      <c r="BI163" s="3">
        <v>0</v>
      </c>
      <c r="BJ163" s="3">
        <v>0</v>
      </c>
      <c r="BK163" s="3">
        <v>0</v>
      </c>
      <c r="BL163" s="3">
        <v>0</v>
      </c>
      <c r="BM163" s="3">
        <v>0</v>
      </c>
      <c r="BN163" s="3">
        <v>0</v>
      </c>
      <c r="BO163" s="3">
        <v>0</v>
      </c>
      <c r="BP163" s="3">
        <v>0</v>
      </c>
      <c r="BQ163" s="3">
        <v>0</v>
      </c>
      <c r="BR163" s="3">
        <v>0</v>
      </c>
      <c r="BS163" s="3">
        <v>0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215859</v>
      </c>
      <c r="CJ163" s="3">
        <v>302.95999999999998</v>
      </c>
      <c r="CK163" s="3">
        <v>0</v>
      </c>
      <c r="CL163" s="3">
        <v>0</v>
      </c>
      <c r="CM163" s="3">
        <v>55788.25</v>
      </c>
      <c r="CN163" s="3">
        <v>55487</v>
      </c>
      <c r="CO163" s="3">
        <v>337991</v>
      </c>
      <c r="CP163" s="3">
        <v>0</v>
      </c>
      <c r="CQ163" s="3">
        <v>0</v>
      </c>
      <c r="CR163" s="3">
        <v>337991</v>
      </c>
      <c r="CS163" s="3">
        <v>1212</v>
      </c>
      <c r="CT163" s="3">
        <v>195670</v>
      </c>
      <c r="CU163" s="3">
        <v>-76134.75</v>
      </c>
      <c r="CV163" s="3">
        <v>0</v>
      </c>
      <c r="CW163" s="3">
        <v>475</v>
      </c>
      <c r="CX163" s="3">
        <v>950</v>
      </c>
      <c r="CY163" s="3">
        <v>7.15</v>
      </c>
      <c r="CZ163" s="3">
        <v>7.15</v>
      </c>
      <c r="DA163" s="3">
        <v>7.3</v>
      </c>
      <c r="DB163" s="3">
        <v>1</v>
      </c>
      <c r="DC163" s="3">
        <v>0.6</v>
      </c>
      <c r="DD163" s="3">
        <v>475</v>
      </c>
      <c r="DE163" s="3">
        <v>950</v>
      </c>
      <c r="DF163" s="3">
        <v>7.15</v>
      </c>
      <c r="DG163" s="3">
        <v>7.15</v>
      </c>
      <c r="DH163" s="3">
        <v>7.3</v>
      </c>
      <c r="DI163" s="3">
        <v>1</v>
      </c>
      <c r="DJ163" s="3">
        <v>2416635.65</v>
      </c>
      <c r="DK163" s="3">
        <v>0</v>
      </c>
      <c r="DL163" s="3">
        <v>0</v>
      </c>
      <c r="DM163" s="3">
        <v>575700</v>
      </c>
      <c r="DN163" s="3">
        <v>0</v>
      </c>
      <c r="DO163" s="3">
        <v>195670</v>
      </c>
      <c r="DP163" s="3">
        <v>-76134.75</v>
      </c>
      <c r="DQ163" s="3">
        <v>0</v>
      </c>
      <c r="DR163" s="3">
        <v>20279.46</v>
      </c>
      <c r="DS163" s="3">
        <v>3500</v>
      </c>
      <c r="DT163" s="3">
        <v>26023.14</v>
      </c>
      <c r="DU163" s="3">
        <v>0</v>
      </c>
      <c r="DV163" s="3">
        <v>0</v>
      </c>
      <c r="DW163" s="3">
        <v>0</v>
      </c>
      <c r="DX163" s="3">
        <v>0</v>
      </c>
      <c r="DY163" s="3">
        <v>0</v>
      </c>
      <c r="DZ163" s="3">
        <v>102157.89</v>
      </c>
      <c r="EA163" s="3">
        <v>0</v>
      </c>
      <c r="EB163" s="3">
        <v>0</v>
      </c>
      <c r="EC163" s="3">
        <v>0</v>
      </c>
      <c r="ED163" s="3">
        <v>0</v>
      </c>
      <c r="EE163" s="3">
        <v>-0.25</v>
      </c>
      <c r="EF163" s="3">
        <v>3237808</v>
      </c>
      <c r="EG163" s="3">
        <v>337991</v>
      </c>
      <c r="EH163" s="3">
        <v>763.04</v>
      </c>
      <c r="EI163" s="2">
        <v>215859</v>
      </c>
      <c r="EJ163" s="2">
        <v>334481</v>
      </c>
      <c r="EK163" s="2" t="s">
        <v>154</v>
      </c>
      <c r="EL163" s="2" t="s">
        <v>162</v>
      </c>
    </row>
    <row r="164" spans="1:142">
      <c r="A164" s="2" t="s">
        <v>661</v>
      </c>
      <c r="B164" s="2" t="s">
        <v>662</v>
      </c>
      <c r="C164" s="2" t="s">
        <v>386</v>
      </c>
      <c r="D164" s="2" t="s">
        <v>387</v>
      </c>
      <c r="E164" s="2" t="s">
        <v>388</v>
      </c>
      <c r="F164" s="2" t="s">
        <v>389</v>
      </c>
      <c r="G164" s="2" t="s">
        <v>390</v>
      </c>
      <c r="H164" s="2" t="s">
        <v>391</v>
      </c>
      <c r="I164" s="2" t="s">
        <v>392</v>
      </c>
      <c r="J164" s="2" t="s">
        <v>391</v>
      </c>
      <c r="K164" s="2" t="s">
        <v>171</v>
      </c>
      <c r="L164" s="2">
        <v>1</v>
      </c>
      <c r="M164" s="3">
        <v>33</v>
      </c>
      <c r="N164" s="3">
        <v>33</v>
      </c>
      <c r="O164" s="3">
        <v>1510</v>
      </c>
      <c r="P164" s="2" t="s">
        <v>393</v>
      </c>
      <c r="Q164" s="2" t="s">
        <v>152</v>
      </c>
      <c r="R164" s="3">
        <v>1000</v>
      </c>
      <c r="S164" s="2" t="s">
        <v>632</v>
      </c>
      <c r="T164" s="2" t="s">
        <v>662</v>
      </c>
      <c r="U164" s="2" t="s">
        <v>152</v>
      </c>
      <c r="V164" s="2" t="s">
        <v>152</v>
      </c>
      <c r="W164" s="3">
        <v>28873.03</v>
      </c>
      <c r="X164" s="3">
        <v>28298.37</v>
      </c>
      <c r="Y164" s="3">
        <v>29255.63</v>
      </c>
      <c r="Z164" s="3">
        <v>28669.7</v>
      </c>
      <c r="AA164" s="3">
        <v>0</v>
      </c>
      <c r="AB164" s="3">
        <v>0</v>
      </c>
      <c r="AC164" s="3">
        <v>0</v>
      </c>
      <c r="AD164" s="3">
        <v>0</v>
      </c>
      <c r="AE164" s="3">
        <v>4420.1400000000003</v>
      </c>
      <c r="AF164" s="3">
        <v>4334.8</v>
      </c>
      <c r="AG164" s="3">
        <v>5078.9799999999996</v>
      </c>
      <c r="AH164" s="3">
        <v>4976.04</v>
      </c>
      <c r="AI164" s="3">
        <v>6834.57</v>
      </c>
      <c r="AJ164" s="3">
        <v>6692.25</v>
      </c>
      <c r="AK164" s="3">
        <v>2317.85</v>
      </c>
      <c r="AL164" s="3">
        <v>2271.02</v>
      </c>
      <c r="AM164" s="3">
        <v>0</v>
      </c>
      <c r="AN164" s="3">
        <v>0</v>
      </c>
      <c r="AO164" s="3">
        <v>574660</v>
      </c>
      <c r="AP164" s="3">
        <v>585930</v>
      </c>
      <c r="AQ164" s="3">
        <v>0</v>
      </c>
      <c r="AR164" s="3">
        <v>0</v>
      </c>
      <c r="AS164" s="3">
        <v>0</v>
      </c>
      <c r="AT164" s="3">
        <v>85340</v>
      </c>
      <c r="AU164" s="3">
        <v>102940</v>
      </c>
      <c r="AV164" s="3">
        <v>107483.75</v>
      </c>
      <c r="AW164" s="3">
        <v>12192.5</v>
      </c>
      <c r="AX164" s="3">
        <v>1237.26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0</v>
      </c>
      <c r="BI164" s="3">
        <v>0</v>
      </c>
      <c r="BJ164" s="3">
        <v>0</v>
      </c>
      <c r="BK164" s="3">
        <v>0</v>
      </c>
      <c r="BL164" s="3">
        <v>0</v>
      </c>
      <c r="BM164" s="3">
        <v>0</v>
      </c>
      <c r="BN164" s="3">
        <v>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139362</v>
      </c>
      <c r="CJ164" s="3">
        <v>73.05</v>
      </c>
      <c r="CK164" s="3">
        <v>0</v>
      </c>
      <c r="CL164" s="3">
        <v>0</v>
      </c>
      <c r="CM164" s="3">
        <v>34836.25</v>
      </c>
      <c r="CN164" s="3">
        <v>34637.5</v>
      </c>
      <c r="CO164" s="3">
        <v>446568</v>
      </c>
      <c r="CP164" s="3">
        <v>0</v>
      </c>
      <c r="CQ164" s="3">
        <v>0</v>
      </c>
      <c r="CR164" s="3">
        <v>446568</v>
      </c>
      <c r="CS164" s="3">
        <v>1208</v>
      </c>
      <c r="CT164" s="3">
        <v>188280</v>
      </c>
      <c r="CU164" s="3">
        <v>-107483.75</v>
      </c>
      <c r="CV164" s="3">
        <v>-12192.5</v>
      </c>
      <c r="CW164" s="3">
        <v>475</v>
      </c>
      <c r="CX164" s="3">
        <v>950</v>
      </c>
      <c r="CY164" s="3">
        <v>7.15</v>
      </c>
      <c r="CZ164" s="3">
        <v>7.15</v>
      </c>
      <c r="DA164" s="3">
        <v>7.3</v>
      </c>
      <c r="DB164" s="3">
        <v>1</v>
      </c>
      <c r="DC164" s="3">
        <v>0.6</v>
      </c>
      <c r="DD164" s="3">
        <v>475</v>
      </c>
      <c r="DE164" s="3">
        <v>950</v>
      </c>
      <c r="DF164" s="3">
        <v>7.15</v>
      </c>
      <c r="DG164" s="3">
        <v>7.15</v>
      </c>
      <c r="DH164" s="3">
        <v>7.3</v>
      </c>
      <c r="DI164" s="3">
        <v>1</v>
      </c>
      <c r="DJ164" s="3">
        <v>3192961.2</v>
      </c>
      <c r="DK164" s="3">
        <v>0</v>
      </c>
      <c r="DL164" s="3">
        <v>0</v>
      </c>
      <c r="DM164" s="3">
        <v>573800</v>
      </c>
      <c r="DN164" s="3">
        <v>0</v>
      </c>
      <c r="DO164" s="3">
        <v>188280</v>
      </c>
      <c r="DP164" s="3">
        <v>-107483.75</v>
      </c>
      <c r="DQ164" s="3">
        <v>-12192.5</v>
      </c>
      <c r="DR164" s="3">
        <v>26794.080000000002</v>
      </c>
      <c r="DS164" s="3">
        <v>3500</v>
      </c>
      <c r="DT164" s="3">
        <v>454754.3</v>
      </c>
      <c r="DU164" s="3">
        <v>0</v>
      </c>
      <c r="DV164" s="3">
        <v>0</v>
      </c>
      <c r="DW164" s="3">
        <v>0</v>
      </c>
      <c r="DX164" s="3">
        <v>0</v>
      </c>
      <c r="DY164" s="3">
        <v>0</v>
      </c>
      <c r="DZ164" s="3">
        <v>49035.79</v>
      </c>
      <c r="EA164" s="3">
        <v>0</v>
      </c>
      <c r="EB164" s="3">
        <v>0</v>
      </c>
      <c r="EC164" s="3">
        <v>249458</v>
      </c>
      <c r="ED164" s="3">
        <v>275936.76</v>
      </c>
      <c r="EE164" s="3">
        <v>0.42</v>
      </c>
      <c r="EF164" s="3">
        <v>4440090</v>
      </c>
      <c r="EG164" s="3">
        <v>446568</v>
      </c>
      <c r="EH164" s="3">
        <v>1164.21</v>
      </c>
      <c r="EI164" s="2">
        <v>139362</v>
      </c>
      <c r="EJ164" s="2">
        <v>435298</v>
      </c>
      <c r="EK164" s="2" t="s">
        <v>154</v>
      </c>
      <c r="EL164" s="2" t="s">
        <v>162</v>
      </c>
    </row>
    <row r="165" spans="1:142">
      <c r="A165" s="2" t="s">
        <v>661</v>
      </c>
      <c r="B165" s="2" t="s">
        <v>662</v>
      </c>
      <c r="C165" s="2" t="s">
        <v>394</v>
      </c>
      <c r="D165" s="2" t="s">
        <v>395</v>
      </c>
      <c r="E165" s="2" t="s">
        <v>396</v>
      </c>
      <c r="F165" s="2" t="s">
        <v>397</v>
      </c>
      <c r="G165" s="2" t="s">
        <v>398</v>
      </c>
      <c r="H165" s="2" t="s">
        <v>399</v>
      </c>
      <c r="I165" s="2" t="s">
        <v>400</v>
      </c>
      <c r="J165" s="2" t="s">
        <v>400</v>
      </c>
      <c r="K165" s="2" t="s">
        <v>171</v>
      </c>
      <c r="L165" s="2">
        <v>1</v>
      </c>
      <c r="M165" s="3">
        <v>132</v>
      </c>
      <c r="N165" s="3">
        <v>132</v>
      </c>
      <c r="O165" s="3">
        <v>11500</v>
      </c>
      <c r="P165" s="2" t="s">
        <v>401</v>
      </c>
      <c r="Q165" s="2" t="s">
        <v>152</v>
      </c>
      <c r="R165" s="3">
        <v>1500</v>
      </c>
      <c r="S165" s="2" t="s">
        <v>632</v>
      </c>
      <c r="T165" s="2" t="s">
        <v>662</v>
      </c>
      <c r="U165" s="2" t="s">
        <v>152</v>
      </c>
      <c r="V165" s="2" t="s">
        <v>152</v>
      </c>
      <c r="W165" s="3">
        <v>374687.53</v>
      </c>
      <c r="X165" s="3">
        <v>370884.57</v>
      </c>
      <c r="Y165" s="3">
        <v>377776.88</v>
      </c>
      <c r="Z165" s="3">
        <v>373954.2</v>
      </c>
      <c r="AA165" s="3">
        <v>0</v>
      </c>
      <c r="AB165" s="3">
        <v>0</v>
      </c>
      <c r="AC165" s="3">
        <v>0</v>
      </c>
      <c r="AD165" s="3">
        <v>0</v>
      </c>
      <c r="AE165" s="3">
        <v>61532.95</v>
      </c>
      <c r="AF165" s="3">
        <v>60914.48</v>
      </c>
      <c r="AG165" s="3">
        <v>60989.94</v>
      </c>
      <c r="AH165" s="3">
        <v>60353.25</v>
      </c>
      <c r="AI165" s="3">
        <v>151197.99</v>
      </c>
      <c r="AJ165" s="3">
        <v>149909.57999999999</v>
      </c>
      <c r="AK165" s="3">
        <v>0</v>
      </c>
      <c r="AL165" s="3">
        <v>0</v>
      </c>
      <c r="AM165" s="3">
        <v>0</v>
      </c>
      <c r="AN165" s="3">
        <v>0</v>
      </c>
      <c r="AO165" s="3">
        <v>5704440</v>
      </c>
      <c r="AP165" s="3">
        <v>5734020</v>
      </c>
      <c r="AQ165" s="3">
        <v>0</v>
      </c>
      <c r="AR165" s="3">
        <v>0</v>
      </c>
      <c r="AS165" s="3">
        <v>0</v>
      </c>
      <c r="AT165" s="3">
        <v>927705</v>
      </c>
      <c r="AU165" s="3">
        <v>955035</v>
      </c>
      <c r="AV165" s="3">
        <v>1932615</v>
      </c>
      <c r="AW165" s="3">
        <v>0</v>
      </c>
      <c r="AX165" s="3">
        <v>11052</v>
      </c>
      <c r="AY165" s="3">
        <v>46552</v>
      </c>
      <c r="AZ165" s="3">
        <v>0</v>
      </c>
      <c r="BA165" s="3">
        <v>6301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0</v>
      </c>
      <c r="BI165" s="3">
        <v>0</v>
      </c>
      <c r="BJ165" s="3">
        <v>0</v>
      </c>
      <c r="BK165" s="3">
        <v>0</v>
      </c>
      <c r="BL165" s="3">
        <v>0</v>
      </c>
      <c r="BM165" s="3">
        <v>0</v>
      </c>
      <c r="BN165" s="3">
        <v>0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5687468</v>
      </c>
      <c r="CP165" s="3">
        <v>0</v>
      </c>
      <c r="CQ165" s="3">
        <v>0</v>
      </c>
      <c r="CR165" s="3">
        <v>5687468</v>
      </c>
      <c r="CS165" s="3">
        <v>11052</v>
      </c>
      <c r="CT165" s="3">
        <v>1854286</v>
      </c>
      <c r="CU165" s="3">
        <v>-1932615</v>
      </c>
      <c r="CV165" s="3">
        <v>0</v>
      </c>
      <c r="CW165" s="3">
        <v>475</v>
      </c>
      <c r="CX165" s="3">
        <v>950</v>
      </c>
      <c r="CY165" s="3">
        <v>6.65</v>
      </c>
      <c r="CZ165" s="3">
        <v>6.65</v>
      </c>
      <c r="DA165" s="3">
        <v>7.3</v>
      </c>
      <c r="DB165" s="3">
        <v>1</v>
      </c>
      <c r="DC165" s="3">
        <v>0.6</v>
      </c>
      <c r="DD165" s="3">
        <v>475</v>
      </c>
      <c r="DE165" s="3">
        <v>950</v>
      </c>
      <c r="DF165" s="3">
        <v>6.65</v>
      </c>
      <c r="DG165" s="3">
        <v>6.65</v>
      </c>
      <c r="DH165" s="3">
        <v>7.3</v>
      </c>
      <c r="DI165" s="3">
        <v>1</v>
      </c>
      <c r="DJ165" s="3">
        <v>37821662.200000003</v>
      </c>
      <c r="DK165" s="3">
        <v>0</v>
      </c>
      <c r="DL165" s="3">
        <v>0</v>
      </c>
      <c r="DM165" s="3">
        <v>5249700</v>
      </c>
      <c r="DN165" s="3">
        <v>0</v>
      </c>
      <c r="DO165" s="3">
        <v>1854286</v>
      </c>
      <c r="DP165" s="3">
        <v>-1932615</v>
      </c>
      <c r="DQ165" s="3">
        <v>0</v>
      </c>
      <c r="DR165" s="3">
        <v>341248.08</v>
      </c>
      <c r="DS165" s="3">
        <v>5000</v>
      </c>
      <c r="DT165" s="3">
        <v>-1766424</v>
      </c>
      <c r="DU165" s="3">
        <v>0</v>
      </c>
      <c r="DV165" s="3">
        <v>0</v>
      </c>
      <c r="DW165" s="3">
        <v>120123.85</v>
      </c>
      <c r="DX165" s="3">
        <v>872.32</v>
      </c>
      <c r="DY165" s="3">
        <v>197216</v>
      </c>
      <c r="DZ165" s="3">
        <v>0</v>
      </c>
      <c r="EA165" s="3">
        <v>0</v>
      </c>
      <c r="EB165" s="3">
        <v>0</v>
      </c>
      <c r="EC165" s="3">
        <v>74018</v>
      </c>
      <c r="ED165" s="3">
        <v>92173</v>
      </c>
      <c r="EE165" s="3">
        <v>-0.45</v>
      </c>
      <c r="EF165" s="3">
        <v>43823684</v>
      </c>
      <c r="EG165" s="3">
        <v>5687468</v>
      </c>
      <c r="EH165" s="3">
        <v>11052</v>
      </c>
      <c r="EI165" s="2">
        <v>46552</v>
      </c>
      <c r="EJ165" s="2">
        <v>5657888</v>
      </c>
      <c r="EK165" s="2" t="s">
        <v>173</v>
      </c>
      <c r="EL165" s="2" t="s">
        <v>155</v>
      </c>
    </row>
    <row r="166" spans="1:142">
      <c r="A166" s="2" t="s">
        <v>661</v>
      </c>
      <c r="B166" s="2" t="s">
        <v>662</v>
      </c>
      <c r="C166" s="2" t="s">
        <v>402</v>
      </c>
      <c r="D166" s="2" t="s">
        <v>403</v>
      </c>
      <c r="E166" s="2" t="s">
        <v>404</v>
      </c>
      <c r="F166" s="2" t="s">
        <v>149</v>
      </c>
      <c r="G166" s="2" t="s">
        <v>405</v>
      </c>
      <c r="H166" s="2" t="s">
        <v>399</v>
      </c>
      <c r="I166" s="2" t="s">
        <v>400</v>
      </c>
      <c r="J166" s="2" t="s">
        <v>400</v>
      </c>
      <c r="K166" s="2" t="s">
        <v>171</v>
      </c>
      <c r="L166" s="2">
        <v>1</v>
      </c>
      <c r="M166" s="3">
        <v>33</v>
      </c>
      <c r="N166" s="3">
        <v>33</v>
      </c>
      <c r="O166" s="3">
        <v>4250</v>
      </c>
      <c r="P166" s="2" t="s">
        <v>406</v>
      </c>
      <c r="Q166" s="2" t="s">
        <v>152</v>
      </c>
      <c r="R166" s="3">
        <v>1000</v>
      </c>
      <c r="S166" s="2" t="s">
        <v>632</v>
      </c>
      <c r="T166" s="2" t="s">
        <v>662</v>
      </c>
      <c r="U166" s="2" t="s">
        <v>152</v>
      </c>
      <c r="V166" s="2" t="s">
        <v>152</v>
      </c>
      <c r="W166" s="3">
        <v>10571.6</v>
      </c>
      <c r="X166" s="3">
        <v>8802.5</v>
      </c>
      <c r="Y166" s="3">
        <v>10680.7</v>
      </c>
      <c r="Z166" s="3">
        <v>8896</v>
      </c>
      <c r="AA166" s="3">
        <v>4765.8</v>
      </c>
      <c r="AB166" s="3">
        <v>4765.8</v>
      </c>
      <c r="AC166" s="3">
        <v>0</v>
      </c>
      <c r="AD166" s="3">
        <v>0</v>
      </c>
      <c r="AE166" s="3">
        <v>1811.7</v>
      </c>
      <c r="AF166" s="3">
        <v>1510.4</v>
      </c>
      <c r="AG166" s="3">
        <v>1813.8</v>
      </c>
      <c r="AH166" s="3">
        <v>1507.8</v>
      </c>
      <c r="AI166" s="3">
        <v>2315.4</v>
      </c>
      <c r="AJ166" s="3">
        <v>1925.8</v>
      </c>
      <c r="AK166" s="3">
        <v>798.1</v>
      </c>
      <c r="AL166" s="3">
        <v>662.6</v>
      </c>
      <c r="AM166" s="3">
        <v>0</v>
      </c>
      <c r="AN166" s="3">
        <v>0</v>
      </c>
      <c r="AO166" s="3">
        <v>1769100</v>
      </c>
      <c r="AP166" s="3">
        <v>1784700</v>
      </c>
      <c r="AQ166" s="3">
        <v>0</v>
      </c>
      <c r="AR166" s="3">
        <v>0</v>
      </c>
      <c r="AS166" s="3">
        <v>0</v>
      </c>
      <c r="AT166" s="3">
        <v>301300</v>
      </c>
      <c r="AU166" s="3">
        <v>306000</v>
      </c>
      <c r="AV166" s="3">
        <v>362649.75</v>
      </c>
      <c r="AW166" s="3">
        <v>108367.5</v>
      </c>
      <c r="AX166" s="3">
        <v>3395.5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0</v>
      </c>
      <c r="BI166" s="3">
        <v>0</v>
      </c>
      <c r="BJ166" s="3">
        <v>0</v>
      </c>
      <c r="BK166" s="3">
        <v>0</v>
      </c>
      <c r="BL166" s="3">
        <v>0</v>
      </c>
      <c r="BM166" s="3">
        <v>0</v>
      </c>
      <c r="BN166" s="3">
        <v>0</v>
      </c>
      <c r="BO166" s="3">
        <v>0</v>
      </c>
      <c r="BP166" s="3">
        <v>0</v>
      </c>
      <c r="BQ166" s="3">
        <v>0</v>
      </c>
      <c r="BR166" s="3">
        <v>0</v>
      </c>
      <c r="BS166" s="3">
        <v>0</v>
      </c>
      <c r="BT166" s="3">
        <v>0</v>
      </c>
      <c r="BU166" s="3">
        <v>0</v>
      </c>
      <c r="BV166" s="3">
        <v>0</v>
      </c>
      <c r="BW166" s="3">
        <v>0</v>
      </c>
      <c r="BX166" s="3">
        <v>0</v>
      </c>
      <c r="BY166" s="3">
        <v>0</v>
      </c>
      <c r="BZ166" s="3">
        <v>0</v>
      </c>
      <c r="CA166" s="3">
        <v>0</v>
      </c>
      <c r="CB166" s="3">
        <v>0</v>
      </c>
      <c r="CC166" s="3">
        <v>0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104541</v>
      </c>
      <c r="CJ166" s="3">
        <v>148.22</v>
      </c>
      <c r="CK166" s="3">
        <v>0</v>
      </c>
      <c r="CL166" s="3">
        <v>0</v>
      </c>
      <c r="CM166" s="3">
        <v>26950.25</v>
      </c>
      <c r="CN166" s="3">
        <v>27132.5</v>
      </c>
      <c r="CO166" s="3">
        <v>1680159</v>
      </c>
      <c r="CP166" s="3">
        <v>0</v>
      </c>
      <c r="CQ166" s="3">
        <v>0</v>
      </c>
      <c r="CR166" s="3">
        <v>1680159</v>
      </c>
      <c r="CS166" s="3">
        <v>3400</v>
      </c>
      <c r="CT166" s="3">
        <v>607300</v>
      </c>
      <c r="CU166" s="3">
        <v>-362649.75</v>
      </c>
      <c r="CV166" s="3">
        <v>-108367.5</v>
      </c>
      <c r="CW166" s="3">
        <v>475</v>
      </c>
      <c r="CX166" s="3">
        <v>950</v>
      </c>
      <c r="CY166" s="3">
        <v>7.15</v>
      </c>
      <c r="CZ166" s="3">
        <v>7.15</v>
      </c>
      <c r="DA166" s="3">
        <v>7.3</v>
      </c>
      <c r="DB166" s="3">
        <v>1</v>
      </c>
      <c r="DC166" s="3">
        <v>0.6</v>
      </c>
      <c r="DD166" s="3">
        <v>475</v>
      </c>
      <c r="DE166" s="3">
        <v>950</v>
      </c>
      <c r="DF166" s="3">
        <v>7.15</v>
      </c>
      <c r="DG166" s="3">
        <v>7.15</v>
      </c>
      <c r="DH166" s="3">
        <v>7.3</v>
      </c>
      <c r="DI166" s="3">
        <v>1</v>
      </c>
      <c r="DJ166" s="3">
        <v>12013136.85</v>
      </c>
      <c r="DK166" s="3">
        <v>0</v>
      </c>
      <c r="DL166" s="3">
        <v>0</v>
      </c>
      <c r="DM166" s="3">
        <v>1615000</v>
      </c>
      <c r="DN166" s="3">
        <v>0</v>
      </c>
      <c r="DO166" s="3">
        <v>607300</v>
      </c>
      <c r="DP166" s="3">
        <v>-362649.75</v>
      </c>
      <c r="DQ166" s="3">
        <v>-108367.5</v>
      </c>
      <c r="DR166" s="3">
        <v>100809.54</v>
      </c>
      <c r="DS166" s="3">
        <v>3500</v>
      </c>
      <c r="DT166" s="3">
        <v>115978.25</v>
      </c>
      <c r="DU166" s="3">
        <v>0</v>
      </c>
      <c r="DV166" s="3">
        <v>0</v>
      </c>
      <c r="DW166" s="3">
        <v>0</v>
      </c>
      <c r="DX166" s="3">
        <v>0</v>
      </c>
      <c r="DY166" s="3">
        <v>0</v>
      </c>
      <c r="DZ166" s="3">
        <v>81726.320000000007</v>
      </c>
      <c r="EA166" s="3">
        <v>0</v>
      </c>
      <c r="EB166" s="3">
        <v>0</v>
      </c>
      <c r="EC166" s="3">
        <v>187128</v>
      </c>
      <c r="ED166" s="3">
        <v>206991.18</v>
      </c>
      <c r="EE166" s="3">
        <v>0.36</v>
      </c>
      <c r="EF166" s="3">
        <v>14455725</v>
      </c>
      <c r="EG166" s="3">
        <v>1680159</v>
      </c>
      <c r="EH166" s="3">
        <v>3247.28</v>
      </c>
      <c r="EI166" s="2">
        <v>104541</v>
      </c>
      <c r="EJ166" s="2">
        <v>1664559</v>
      </c>
      <c r="EK166" s="2" t="s">
        <v>154</v>
      </c>
      <c r="EL166" s="2" t="s">
        <v>155</v>
      </c>
    </row>
    <row r="167" spans="1:142">
      <c r="A167" s="2" t="s">
        <v>661</v>
      </c>
      <c r="B167" s="2" t="s">
        <v>662</v>
      </c>
      <c r="C167" s="2" t="s">
        <v>407</v>
      </c>
      <c r="D167" s="2" t="s">
        <v>408</v>
      </c>
      <c r="E167" s="2" t="s">
        <v>409</v>
      </c>
      <c r="F167" s="2" t="s">
        <v>410</v>
      </c>
      <c r="G167" s="2" t="s">
        <v>411</v>
      </c>
      <c r="H167" s="2" t="s">
        <v>399</v>
      </c>
      <c r="I167" s="2" t="s">
        <v>400</v>
      </c>
      <c r="J167" s="2" t="s">
        <v>412</v>
      </c>
      <c r="K167" s="2" t="s">
        <v>171</v>
      </c>
      <c r="L167" s="2">
        <v>1</v>
      </c>
      <c r="M167" s="3">
        <v>33</v>
      </c>
      <c r="N167" s="3">
        <v>33</v>
      </c>
      <c r="O167" s="3">
        <v>3700</v>
      </c>
      <c r="P167" s="2" t="s">
        <v>413</v>
      </c>
      <c r="Q167" s="2" t="s">
        <v>152</v>
      </c>
      <c r="R167" s="3">
        <v>1000</v>
      </c>
      <c r="S167" s="2" t="s">
        <v>632</v>
      </c>
      <c r="T167" s="2" t="s">
        <v>662</v>
      </c>
      <c r="U167" s="2" t="s">
        <v>152</v>
      </c>
      <c r="V167" s="2" t="s">
        <v>152</v>
      </c>
      <c r="W167" s="3">
        <v>56455.92</v>
      </c>
      <c r="X167" s="3">
        <v>54888.24</v>
      </c>
      <c r="Y167" s="3">
        <v>56588.160000000003</v>
      </c>
      <c r="Z167" s="3">
        <v>55018.38</v>
      </c>
      <c r="AA167" s="3">
        <v>98932</v>
      </c>
      <c r="AB167" s="3">
        <v>98932</v>
      </c>
      <c r="AC167" s="3">
        <v>24918</v>
      </c>
      <c r="AD167" s="3">
        <v>24918</v>
      </c>
      <c r="AE167" s="3">
        <v>9447.35</v>
      </c>
      <c r="AF167" s="3">
        <v>9172.2999999999993</v>
      </c>
      <c r="AG167" s="3">
        <v>11262.12</v>
      </c>
      <c r="AH167" s="3">
        <v>10935.43</v>
      </c>
      <c r="AI167" s="3">
        <v>15890.36</v>
      </c>
      <c r="AJ167" s="3">
        <v>15437.83</v>
      </c>
      <c r="AK167" s="3">
        <v>5467.25</v>
      </c>
      <c r="AL167" s="3">
        <v>5309.89</v>
      </c>
      <c r="AM167" s="3">
        <v>0</v>
      </c>
      <c r="AN167" s="3">
        <v>0</v>
      </c>
      <c r="AO167" s="3">
        <v>1567680</v>
      </c>
      <c r="AP167" s="3">
        <v>1569780</v>
      </c>
      <c r="AQ167" s="3">
        <v>0</v>
      </c>
      <c r="AR167" s="3">
        <v>0</v>
      </c>
      <c r="AS167" s="3">
        <v>0</v>
      </c>
      <c r="AT167" s="3">
        <v>275050</v>
      </c>
      <c r="AU167" s="3">
        <v>326690</v>
      </c>
      <c r="AV167" s="3">
        <v>391552</v>
      </c>
      <c r="AW167" s="3">
        <v>96382</v>
      </c>
      <c r="AX167" s="3">
        <v>3168.44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0</v>
      </c>
      <c r="BI167" s="3">
        <v>0</v>
      </c>
      <c r="BJ167" s="3">
        <v>0</v>
      </c>
      <c r="BK167" s="3">
        <v>0</v>
      </c>
      <c r="BL167" s="3">
        <v>0</v>
      </c>
      <c r="BM167" s="3">
        <v>0</v>
      </c>
      <c r="BN167" s="3">
        <v>0</v>
      </c>
      <c r="BO167" s="3">
        <v>0</v>
      </c>
      <c r="BP167" s="3">
        <v>0</v>
      </c>
      <c r="BQ167" s="3">
        <v>0</v>
      </c>
      <c r="BR167" s="3">
        <v>0</v>
      </c>
      <c r="BS167" s="3">
        <v>0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243630</v>
      </c>
      <c r="CJ167" s="3">
        <v>331.49</v>
      </c>
      <c r="CK167" s="3">
        <v>0</v>
      </c>
      <c r="CL167" s="3">
        <v>0</v>
      </c>
      <c r="CM167" s="3">
        <v>60978</v>
      </c>
      <c r="CN167" s="3">
        <v>60978</v>
      </c>
      <c r="CO167" s="3">
        <v>1326150</v>
      </c>
      <c r="CP167" s="3">
        <v>0</v>
      </c>
      <c r="CQ167" s="3">
        <v>0</v>
      </c>
      <c r="CR167" s="3">
        <v>1326150</v>
      </c>
      <c r="CS167" s="3">
        <v>2960</v>
      </c>
      <c r="CT167" s="3">
        <v>601740</v>
      </c>
      <c r="CU167" s="3">
        <v>-391552</v>
      </c>
      <c r="CV167" s="3">
        <v>-96382</v>
      </c>
      <c r="CW167" s="3">
        <v>475</v>
      </c>
      <c r="CX167" s="3">
        <v>950</v>
      </c>
      <c r="CY167" s="3">
        <v>7.15</v>
      </c>
      <c r="CZ167" s="3">
        <v>7.15</v>
      </c>
      <c r="DA167" s="3">
        <v>7.3</v>
      </c>
      <c r="DB167" s="3">
        <v>1</v>
      </c>
      <c r="DC167" s="3">
        <v>0.6</v>
      </c>
      <c r="DD167" s="3">
        <v>475</v>
      </c>
      <c r="DE167" s="3">
        <v>950</v>
      </c>
      <c r="DF167" s="3">
        <v>7.15</v>
      </c>
      <c r="DG167" s="3">
        <v>7.15</v>
      </c>
      <c r="DH167" s="3">
        <v>7.3</v>
      </c>
      <c r="DI167" s="3">
        <v>1</v>
      </c>
      <c r="DJ167" s="3">
        <v>9481972.5</v>
      </c>
      <c r="DK167" s="3">
        <v>0</v>
      </c>
      <c r="DL167" s="3">
        <v>0</v>
      </c>
      <c r="DM167" s="3">
        <v>1406000</v>
      </c>
      <c r="DN167" s="3">
        <v>0</v>
      </c>
      <c r="DO167" s="3">
        <v>601740</v>
      </c>
      <c r="DP167" s="3">
        <v>-391552</v>
      </c>
      <c r="DQ167" s="3">
        <v>-96382</v>
      </c>
      <c r="DR167" s="3">
        <v>79569</v>
      </c>
      <c r="DS167" s="3">
        <v>3500</v>
      </c>
      <c r="DT167" s="3">
        <v>542788.89</v>
      </c>
      <c r="DU167" s="3">
        <v>0</v>
      </c>
      <c r="DV167" s="3">
        <v>0</v>
      </c>
      <c r="DW167" s="3">
        <v>0</v>
      </c>
      <c r="DX167" s="3">
        <v>0</v>
      </c>
      <c r="DY167" s="3">
        <v>0</v>
      </c>
      <c r="DZ167" s="3">
        <v>112237.49</v>
      </c>
      <c r="EA167" s="3">
        <v>0</v>
      </c>
      <c r="EB167" s="3">
        <v>0</v>
      </c>
      <c r="EC167" s="3">
        <v>436098</v>
      </c>
      <c r="ED167" s="3">
        <v>482387.4</v>
      </c>
      <c r="EE167" s="3">
        <v>-0.39</v>
      </c>
      <c r="EF167" s="3">
        <v>12115570</v>
      </c>
      <c r="EG167" s="3">
        <v>1326150</v>
      </c>
      <c r="EH167" s="3">
        <v>2836.95</v>
      </c>
      <c r="EI167" s="2">
        <v>243630</v>
      </c>
      <c r="EJ167" s="2">
        <v>1324050</v>
      </c>
      <c r="EK167" s="2" t="s">
        <v>154</v>
      </c>
      <c r="EL167" s="2" t="s">
        <v>155</v>
      </c>
    </row>
    <row r="168" spans="1:142">
      <c r="A168" s="2" t="s">
        <v>661</v>
      </c>
      <c r="B168" s="2" t="s">
        <v>662</v>
      </c>
      <c r="C168" s="2" t="s">
        <v>655</v>
      </c>
      <c r="D168" s="2" t="s">
        <v>656</v>
      </c>
      <c r="E168" s="2" t="s">
        <v>657</v>
      </c>
      <c r="F168" s="2" t="s">
        <v>658</v>
      </c>
      <c r="G168" s="2" t="s">
        <v>659</v>
      </c>
      <c r="H168" s="2" t="s">
        <v>399</v>
      </c>
      <c r="I168" s="2" t="s">
        <v>400</v>
      </c>
      <c r="J168" s="2" t="s">
        <v>400</v>
      </c>
      <c r="K168" s="2" t="s">
        <v>171</v>
      </c>
      <c r="L168" s="2">
        <v>1</v>
      </c>
      <c r="M168" s="3">
        <v>33</v>
      </c>
      <c r="N168" s="3">
        <v>33</v>
      </c>
      <c r="O168" s="3">
        <v>2200</v>
      </c>
      <c r="P168" s="2" t="s">
        <v>660</v>
      </c>
      <c r="Q168" s="2" t="s">
        <v>152</v>
      </c>
      <c r="R168" s="3">
        <v>500</v>
      </c>
      <c r="S168" s="2" t="s">
        <v>632</v>
      </c>
      <c r="T168" s="2" t="s">
        <v>662</v>
      </c>
      <c r="U168" s="2" t="s">
        <v>152</v>
      </c>
      <c r="V168" s="2" t="s">
        <v>152</v>
      </c>
      <c r="W168" s="3">
        <v>179879.4</v>
      </c>
      <c r="X168" s="3">
        <v>178503.97</v>
      </c>
      <c r="Y168" s="3">
        <v>181658.94</v>
      </c>
      <c r="Z168" s="3">
        <v>180258.8</v>
      </c>
      <c r="AA168" s="3">
        <v>0</v>
      </c>
      <c r="AB168" s="3">
        <v>0</v>
      </c>
      <c r="AC168" s="3">
        <v>0</v>
      </c>
      <c r="AD168" s="3">
        <v>0</v>
      </c>
      <c r="AE168" s="3">
        <v>29954.46</v>
      </c>
      <c r="AF168" s="3">
        <v>29713.15</v>
      </c>
      <c r="AG168" s="3">
        <v>30302.32</v>
      </c>
      <c r="AH168" s="3">
        <v>30087.040000000001</v>
      </c>
      <c r="AI168" s="3">
        <v>79280.02</v>
      </c>
      <c r="AJ168" s="3">
        <v>78864.210000000006</v>
      </c>
      <c r="AK168" s="3">
        <v>0</v>
      </c>
      <c r="AL168" s="3">
        <v>0</v>
      </c>
      <c r="AM168" s="3">
        <v>0</v>
      </c>
      <c r="AN168" s="3">
        <v>0</v>
      </c>
      <c r="AO168" s="3">
        <v>687715</v>
      </c>
      <c r="AP168" s="3">
        <v>700070</v>
      </c>
      <c r="AQ168" s="3">
        <v>0</v>
      </c>
      <c r="AR168" s="3">
        <v>0</v>
      </c>
      <c r="AS168" s="3">
        <v>0</v>
      </c>
      <c r="AT168" s="3">
        <v>120655</v>
      </c>
      <c r="AU168" s="3">
        <v>107640</v>
      </c>
      <c r="AV168" s="3">
        <v>90815</v>
      </c>
      <c r="AW168" s="3">
        <v>0</v>
      </c>
      <c r="AX168" s="3">
        <v>1710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0</v>
      </c>
      <c r="BI168" s="3">
        <v>0</v>
      </c>
      <c r="BJ168" s="3">
        <v>0</v>
      </c>
      <c r="BK168" s="3">
        <v>0</v>
      </c>
      <c r="BL168" s="3">
        <v>0</v>
      </c>
      <c r="BM168" s="3">
        <v>0</v>
      </c>
      <c r="BN168" s="3">
        <v>0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>
        <v>0</v>
      </c>
      <c r="BU168" s="3">
        <v>0</v>
      </c>
      <c r="BV168" s="3">
        <v>0</v>
      </c>
      <c r="BW168" s="3">
        <v>0</v>
      </c>
      <c r="BX168" s="3">
        <v>0</v>
      </c>
      <c r="BY168" s="3">
        <v>0</v>
      </c>
      <c r="BZ168" s="3">
        <v>0</v>
      </c>
      <c r="CA168" s="3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257010</v>
      </c>
      <c r="CJ168" s="3">
        <v>108.48</v>
      </c>
      <c r="CK168" s="3">
        <v>0</v>
      </c>
      <c r="CL168" s="3">
        <v>0</v>
      </c>
      <c r="CM168" s="3">
        <v>87723</v>
      </c>
      <c r="CN168" s="3">
        <v>29367</v>
      </c>
      <c r="CO168" s="3">
        <v>443060</v>
      </c>
      <c r="CP168" s="3">
        <v>0</v>
      </c>
      <c r="CQ168" s="3">
        <v>0</v>
      </c>
      <c r="CR168" s="3">
        <v>443060</v>
      </c>
      <c r="CS168" s="3">
        <v>1760</v>
      </c>
      <c r="CT168" s="3">
        <v>228295</v>
      </c>
      <c r="CU168" s="3">
        <v>-90815</v>
      </c>
      <c r="CV168" s="3">
        <v>0</v>
      </c>
      <c r="CW168" s="3">
        <v>475</v>
      </c>
      <c r="CX168" s="3">
        <v>950</v>
      </c>
      <c r="CY168" s="3">
        <v>7.15</v>
      </c>
      <c r="CZ168" s="3">
        <v>7.15</v>
      </c>
      <c r="DA168" s="3">
        <v>7.3</v>
      </c>
      <c r="DB168" s="3">
        <v>1</v>
      </c>
      <c r="DC168" s="3">
        <v>0.6</v>
      </c>
      <c r="DD168" s="3">
        <v>475</v>
      </c>
      <c r="DE168" s="3">
        <v>950</v>
      </c>
      <c r="DF168" s="3">
        <v>7.15</v>
      </c>
      <c r="DG168" s="3">
        <v>7.15</v>
      </c>
      <c r="DH168" s="3">
        <v>7.3</v>
      </c>
      <c r="DI168" s="3">
        <v>1</v>
      </c>
      <c r="DJ168" s="3">
        <v>3167879</v>
      </c>
      <c r="DK168" s="3">
        <v>0</v>
      </c>
      <c r="DL168" s="3">
        <v>0</v>
      </c>
      <c r="DM168" s="3">
        <v>836000</v>
      </c>
      <c r="DN168" s="3">
        <v>0</v>
      </c>
      <c r="DO168" s="3">
        <v>228295</v>
      </c>
      <c r="DP168" s="3">
        <v>-90815</v>
      </c>
      <c r="DQ168" s="3">
        <v>0</v>
      </c>
      <c r="DR168" s="3">
        <v>26583.599999999999</v>
      </c>
      <c r="DS168" s="3">
        <v>3500</v>
      </c>
      <c r="DT168" s="3">
        <v>927148.59</v>
      </c>
      <c r="DU168" s="3">
        <v>0</v>
      </c>
      <c r="DV168" s="3">
        <v>0</v>
      </c>
      <c r="DW168" s="3">
        <v>0</v>
      </c>
      <c r="DX168" s="3">
        <v>0</v>
      </c>
      <c r="DY168" s="3">
        <v>0</v>
      </c>
      <c r="DZ168" s="3">
        <v>49035.79</v>
      </c>
      <c r="EA168" s="3">
        <v>0</v>
      </c>
      <c r="EB168" s="3">
        <v>0</v>
      </c>
      <c r="EC168" s="3">
        <v>460048</v>
      </c>
      <c r="ED168" s="3">
        <v>508879.8</v>
      </c>
      <c r="EE168" s="3">
        <v>-0.19</v>
      </c>
      <c r="EF168" s="3">
        <v>5189406</v>
      </c>
      <c r="EG168" s="3">
        <v>443060</v>
      </c>
      <c r="EH168" s="3">
        <v>1601.52</v>
      </c>
      <c r="EI168" s="2">
        <v>257010</v>
      </c>
      <c r="EJ168" s="2">
        <v>430705</v>
      </c>
      <c r="EK168" s="2" t="s">
        <v>154</v>
      </c>
      <c r="EL168" s="2" t="s">
        <v>155</v>
      </c>
    </row>
    <row r="169" spans="1:142">
      <c r="A169" s="2" t="s">
        <v>661</v>
      </c>
      <c r="B169" s="2" t="s">
        <v>662</v>
      </c>
      <c r="C169" s="2" t="s">
        <v>414</v>
      </c>
      <c r="D169" s="2" t="s">
        <v>415</v>
      </c>
      <c r="E169" s="2" t="s">
        <v>416</v>
      </c>
      <c r="F169" s="2" t="s">
        <v>417</v>
      </c>
      <c r="G169" s="2" t="s">
        <v>418</v>
      </c>
      <c r="H169" s="2" t="s">
        <v>399</v>
      </c>
      <c r="I169" s="2" t="s">
        <v>399</v>
      </c>
      <c r="J169" s="2" t="s">
        <v>419</v>
      </c>
      <c r="K169" s="2" t="s">
        <v>171</v>
      </c>
      <c r="L169" s="2">
        <v>1</v>
      </c>
      <c r="M169" s="3">
        <v>132</v>
      </c>
      <c r="N169" s="3">
        <v>132</v>
      </c>
      <c r="O169" s="3">
        <v>42000</v>
      </c>
      <c r="P169" s="2" t="s">
        <v>420</v>
      </c>
      <c r="Q169" s="2" t="s">
        <v>152</v>
      </c>
      <c r="R169" s="3">
        <v>2000</v>
      </c>
      <c r="S169" s="2" t="s">
        <v>632</v>
      </c>
      <c r="T169" s="2" t="s">
        <v>662</v>
      </c>
      <c r="U169" s="2" t="s">
        <v>152</v>
      </c>
      <c r="V169" s="2" t="s">
        <v>152</v>
      </c>
      <c r="W169" s="3">
        <v>821711.27</v>
      </c>
      <c r="X169" s="3">
        <v>809034.73</v>
      </c>
      <c r="Y169" s="3">
        <v>822690.76</v>
      </c>
      <c r="Z169" s="3">
        <v>809986.28</v>
      </c>
      <c r="AA169" s="3">
        <v>0</v>
      </c>
      <c r="AB169" s="3">
        <v>0</v>
      </c>
      <c r="AC169" s="3">
        <v>0</v>
      </c>
      <c r="AD169" s="3">
        <v>0</v>
      </c>
      <c r="AE169" s="3">
        <v>136242.39000000001</v>
      </c>
      <c r="AF169" s="3">
        <v>134180.42000000001</v>
      </c>
      <c r="AG169" s="3">
        <v>136990.57999999999</v>
      </c>
      <c r="AH169" s="3">
        <v>134844.34</v>
      </c>
      <c r="AI169" s="3">
        <v>285288.21000000002</v>
      </c>
      <c r="AJ169" s="3">
        <v>280839.33</v>
      </c>
      <c r="AK169" s="3">
        <v>0</v>
      </c>
      <c r="AL169" s="3">
        <v>0</v>
      </c>
      <c r="AM169" s="3">
        <v>0</v>
      </c>
      <c r="AN169" s="3">
        <v>0</v>
      </c>
      <c r="AO169" s="3">
        <v>25353080</v>
      </c>
      <c r="AP169" s="3">
        <v>25408960</v>
      </c>
      <c r="AQ169" s="3">
        <v>0</v>
      </c>
      <c r="AR169" s="3">
        <v>0</v>
      </c>
      <c r="AS169" s="3">
        <v>0</v>
      </c>
      <c r="AT169" s="3">
        <v>4123940</v>
      </c>
      <c r="AU169" s="3">
        <v>4292480</v>
      </c>
      <c r="AV169" s="3">
        <v>8897760</v>
      </c>
      <c r="AW169" s="3">
        <v>0</v>
      </c>
      <c r="AX169" s="3">
        <v>41640</v>
      </c>
      <c r="AY169" s="3">
        <v>83408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0</v>
      </c>
      <c r="BI169" s="3">
        <v>0</v>
      </c>
      <c r="BJ169" s="3">
        <v>0</v>
      </c>
      <c r="BK169" s="3">
        <v>0</v>
      </c>
      <c r="BL169" s="3">
        <v>0</v>
      </c>
      <c r="BM169" s="3">
        <v>0</v>
      </c>
      <c r="BN169" s="3">
        <v>0</v>
      </c>
      <c r="BO169" s="3">
        <v>0</v>
      </c>
      <c r="BP169" s="3">
        <v>0</v>
      </c>
      <c r="BQ169" s="3">
        <v>0</v>
      </c>
      <c r="BR169" s="3">
        <v>0</v>
      </c>
      <c r="BS169" s="3">
        <v>0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25325552</v>
      </c>
      <c r="CP169" s="3">
        <v>0</v>
      </c>
      <c r="CQ169" s="3">
        <v>0</v>
      </c>
      <c r="CR169" s="3">
        <v>25325552</v>
      </c>
      <c r="CS169" s="3">
        <v>41640</v>
      </c>
      <c r="CT169" s="3">
        <v>8387765</v>
      </c>
      <c r="CU169" s="3">
        <v>-8897760</v>
      </c>
      <c r="CV169" s="3">
        <v>0</v>
      </c>
      <c r="CW169" s="3">
        <v>475</v>
      </c>
      <c r="CX169" s="3">
        <v>950</v>
      </c>
      <c r="CY169" s="3">
        <v>6.65</v>
      </c>
      <c r="CZ169" s="3">
        <v>6.65</v>
      </c>
      <c r="DA169" s="3">
        <v>7.3</v>
      </c>
      <c r="DB169" s="3">
        <v>1</v>
      </c>
      <c r="DC169" s="3">
        <v>0.6</v>
      </c>
      <c r="DD169" s="3">
        <v>475</v>
      </c>
      <c r="DE169" s="3">
        <v>950</v>
      </c>
      <c r="DF169" s="3">
        <v>6.65</v>
      </c>
      <c r="DG169" s="3">
        <v>6.65</v>
      </c>
      <c r="DH169" s="3">
        <v>7.3</v>
      </c>
      <c r="DI169" s="3">
        <v>1</v>
      </c>
      <c r="DJ169" s="3">
        <v>168414920.80000001</v>
      </c>
      <c r="DK169" s="3">
        <v>0</v>
      </c>
      <c r="DL169" s="3">
        <v>0</v>
      </c>
      <c r="DM169" s="3">
        <v>19779000</v>
      </c>
      <c r="DN169" s="3">
        <v>0</v>
      </c>
      <c r="DO169" s="3">
        <v>8387765</v>
      </c>
      <c r="DP169" s="3">
        <v>-8897760</v>
      </c>
      <c r="DQ169" s="3">
        <v>0</v>
      </c>
      <c r="DR169" s="3">
        <v>1519533.12</v>
      </c>
      <c r="DS169" s="3">
        <v>5000</v>
      </c>
      <c r="DT169" s="3">
        <v>-8599993</v>
      </c>
      <c r="DU169" s="3">
        <v>0</v>
      </c>
      <c r="DV169" s="3">
        <v>0</v>
      </c>
      <c r="DW169" s="3">
        <v>53451.89</v>
      </c>
      <c r="DX169" s="3">
        <v>0</v>
      </c>
      <c r="DY169" s="3">
        <v>0</v>
      </c>
      <c r="DZ169" s="3">
        <v>0</v>
      </c>
      <c r="EA169" s="3">
        <v>0</v>
      </c>
      <c r="EB169" s="3">
        <v>0</v>
      </c>
      <c r="EC169" s="3">
        <v>132619</v>
      </c>
      <c r="ED169" s="3">
        <v>165148</v>
      </c>
      <c r="EE169" s="3">
        <v>0.19</v>
      </c>
      <c r="EF169" s="3">
        <v>189559678</v>
      </c>
      <c r="EG169" s="3">
        <v>25325552</v>
      </c>
      <c r="EH169" s="3">
        <v>41640</v>
      </c>
      <c r="EI169" s="2">
        <v>83408</v>
      </c>
      <c r="EJ169" s="2">
        <v>25269672</v>
      </c>
      <c r="EK169" s="2" t="s">
        <v>173</v>
      </c>
      <c r="EL169" s="2" t="s">
        <v>155</v>
      </c>
    </row>
    <row r="170" spans="1:142">
      <c r="A170" s="2" t="s">
        <v>661</v>
      </c>
      <c r="B170" s="2" t="s">
        <v>662</v>
      </c>
      <c r="C170" s="2" t="s">
        <v>432</v>
      </c>
      <c r="D170" s="2" t="s">
        <v>433</v>
      </c>
      <c r="E170" s="2" t="s">
        <v>434</v>
      </c>
      <c r="F170" s="2" t="s">
        <v>435</v>
      </c>
      <c r="G170" s="2" t="s">
        <v>436</v>
      </c>
      <c r="H170" s="2" t="s">
        <v>430</v>
      </c>
      <c r="I170" s="2" t="s">
        <v>430</v>
      </c>
      <c r="J170" s="2" t="s">
        <v>430</v>
      </c>
      <c r="K170" s="2" t="s">
        <v>171</v>
      </c>
      <c r="L170" s="2">
        <v>1</v>
      </c>
      <c r="M170" s="3">
        <v>33</v>
      </c>
      <c r="N170" s="3">
        <v>33</v>
      </c>
      <c r="O170" s="3">
        <v>2500</v>
      </c>
      <c r="P170" s="2" t="s">
        <v>437</v>
      </c>
      <c r="Q170" s="2" t="s">
        <v>152</v>
      </c>
      <c r="R170" s="3">
        <v>1000</v>
      </c>
      <c r="S170" s="2" t="s">
        <v>632</v>
      </c>
      <c r="T170" s="2" t="s">
        <v>662</v>
      </c>
      <c r="U170" s="2" t="s">
        <v>152</v>
      </c>
      <c r="V170" s="2" t="s">
        <v>152</v>
      </c>
      <c r="W170" s="3">
        <v>97927.8</v>
      </c>
      <c r="X170" s="3">
        <v>97175.2</v>
      </c>
      <c r="Y170" s="3">
        <v>98493.91</v>
      </c>
      <c r="Z170" s="3">
        <v>97741.24</v>
      </c>
      <c r="AA170" s="3">
        <v>0</v>
      </c>
      <c r="AB170" s="3">
        <v>0</v>
      </c>
      <c r="AC170" s="3">
        <v>0</v>
      </c>
      <c r="AD170" s="3">
        <v>0</v>
      </c>
      <c r="AE170" s="3">
        <v>17512.96</v>
      </c>
      <c r="AF170" s="3">
        <v>17377.900000000001</v>
      </c>
      <c r="AG170" s="3">
        <v>15905.59</v>
      </c>
      <c r="AH170" s="3">
        <v>15765.27</v>
      </c>
      <c r="AI170" s="3">
        <v>44161.74</v>
      </c>
      <c r="AJ170" s="3">
        <v>43887.17</v>
      </c>
      <c r="AK170" s="3">
        <v>0</v>
      </c>
      <c r="AL170" s="3">
        <v>0</v>
      </c>
      <c r="AM170" s="3">
        <v>76.13</v>
      </c>
      <c r="AN170" s="3">
        <v>71.72</v>
      </c>
      <c r="AO170" s="3">
        <v>752600</v>
      </c>
      <c r="AP170" s="3">
        <v>752670</v>
      </c>
      <c r="AQ170" s="3">
        <v>0</v>
      </c>
      <c r="AR170" s="3">
        <v>0</v>
      </c>
      <c r="AS170" s="3">
        <v>4410</v>
      </c>
      <c r="AT170" s="3">
        <v>135060</v>
      </c>
      <c r="AU170" s="3">
        <v>140320</v>
      </c>
      <c r="AV170" s="3">
        <v>220032.75</v>
      </c>
      <c r="AW170" s="3">
        <v>0</v>
      </c>
      <c r="AX170" s="3">
        <v>1683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105696</v>
      </c>
      <c r="CJ170" s="3">
        <v>145.99</v>
      </c>
      <c r="CK170" s="3">
        <v>0</v>
      </c>
      <c r="CL170" s="3">
        <v>0</v>
      </c>
      <c r="CM170" s="3">
        <v>26740</v>
      </c>
      <c r="CN170" s="3">
        <v>27797.25</v>
      </c>
      <c r="CO170" s="3">
        <v>642564</v>
      </c>
      <c r="CP170" s="3">
        <v>0</v>
      </c>
      <c r="CQ170" s="3">
        <v>0</v>
      </c>
      <c r="CR170" s="3">
        <v>642564</v>
      </c>
      <c r="CS170" s="3">
        <v>2000</v>
      </c>
      <c r="CT170" s="3">
        <v>275380</v>
      </c>
      <c r="CU170" s="3">
        <v>-220032.75</v>
      </c>
      <c r="CV170" s="3">
        <v>0</v>
      </c>
      <c r="CW170" s="3">
        <v>475</v>
      </c>
      <c r="CX170" s="3">
        <v>950</v>
      </c>
      <c r="CY170" s="3">
        <v>7.15</v>
      </c>
      <c r="CZ170" s="3">
        <v>7.15</v>
      </c>
      <c r="DA170" s="3">
        <v>7.3</v>
      </c>
      <c r="DB170" s="3">
        <v>1</v>
      </c>
      <c r="DC170" s="3">
        <v>0.6</v>
      </c>
      <c r="DD170" s="3">
        <v>475</v>
      </c>
      <c r="DE170" s="3">
        <v>950</v>
      </c>
      <c r="DF170" s="3">
        <v>7.15</v>
      </c>
      <c r="DG170" s="3">
        <v>7.15</v>
      </c>
      <c r="DH170" s="3">
        <v>7.3</v>
      </c>
      <c r="DI170" s="3">
        <v>1</v>
      </c>
      <c r="DJ170" s="3">
        <v>4594332.5999999996</v>
      </c>
      <c r="DK170" s="3">
        <v>0</v>
      </c>
      <c r="DL170" s="3">
        <v>0</v>
      </c>
      <c r="DM170" s="3">
        <v>950000</v>
      </c>
      <c r="DN170" s="3">
        <v>0</v>
      </c>
      <c r="DO170" s="3">
        <v>275380</v>
      </c>
      <c r="DP170" s="3">
        <v>-220032.75</v>
      </c>
      <c r="DQ170" s="3">
        <v>0</v>
      </c>
      <c r="DR170" s="3">
        <v>38553.839999999997</v>
      </c>
      <c r="DS170" s="3">
        <v>3500</v>
      </c>
      <c r="DT170" s="3">
        <v>-16091.51</v>
      </c>
      <c r="DU170" s="3">
        <v>-235396</v>
      </c>
      <c r="DV170" s="3">
        <v>0</v>
      </c>
      <c r="DW170" s="3">
        <v>0</v>
      </c>
      <c r="DX170" s="3">
        <v>0</v>
      </c>
      <c r="DY170" s="3">
        <v>0</v>
      </c>
      <c r="DZ170" s="3">
        <v>40863.160000000003</v>
      </c>
      <c r="EA170" s="3">
        <v>0</v>
      </c>
      <c r="EB170" s="3">
        <v>0</v>
      </c>
      <c r="EC170" s="3">
        <v>189196</v>
      </c>
      <c r="ED170" s="3">
        <v>209278.07999999999</v>
      </c>
      <c r="EE170" s="3">
        <v>7.0000000000000007E-2</v>
      </c>
      <c r="EF170" s="3">
        <v>5845675</v>
      </c>
      <c r="EG170" s="3">
        <v>646974</v>
      </c>
      <c r="EH170" s="3">
        <v>1537.01</v>
      </c>
      <c r="EI170" s="2">
        <v>105696</v>
      </c>
      <c r="EJ170" s="2">
        <v>646904</v>
      </c>
      <c r="EK170" s="2" t="s">
        <v>154</v>
      </c>
      <c r="EL170" s="2" t="s">
        <v>155</v>
      </c>
    </row>
    <row r="171" spans="1:142">
      <c r="A171" s="2" t="s">
        <v>661</v>
      </c>
      <c r="B171" s="2" t="s">
        <v>662</v>
      </c>
      <c r="C171" s="2" t="s">
        <v>438</v>
      </c>
      <c r="D171" s="2" t="s">
        <v>439</v>
      </c>
      <c r="E171" s="2" t="s">
        <v>440</v>
      </c>
      <c r="F171" s="2" t="s">
        <v>441</v>
      </c>
      <c r="G171" s="2" t="s">
        <v>442</v>
      </c>
      <c r="H171" s="2" t="s">
        <v>443</v>
      </c>
      <c r="I171" s="2" t="s">
        <v>444</v>
      </c>
      <c r="J171" s="2" t="s">
        <v>445</v>
      </c>
      <c r="K171" s="2" t="s">
        <v>171</v>
      </c>
      <c r="L171" s="2">
        <v>1</v>
      </c>
      <c r="M171" s="3">
        <v>33</v>
      </c>
      <c r="N171" s="3">
        <v>11</v>
      </c>
      <c r="O171" s="3">
        <v>800</v>
      </c>
      <c r="P171" s="2" t="s">
        <v>446</v>
      </c>
      <c r="Q171" s="2" t="s">
        <v>152</v>
      </c>
      <c r="R171" s="3">
        <v>1000</v>
      </c>
      <c r="S171" s="2" t="s">
        <v>632</v>
      </c>
      <c r="T171" s="2" t="s">
        <v>662</v>
      </c>
      <c r="U171" s="2" t="s">
        <v>152</v>
      </c>
      <c r="V171" s="2" t="s">
        <v>152</v>
      </c>
      <c r="W171" s="3">
        <v>14927.4</v>
      </c>
      <c r="X171" s="3">
        <v>14846.28</v>
      </c>
      <c r="Y171" s="3">
        <v>14954.8</v>
      </c>
      <c r="Z171" s="3">
        <v>14873.5</v>
      </c>
      <c r="AA171" s="3">
        <v>0</v>
      </c>
      <c r="AB171" s="3">
        <v>0</v>
      </c>
      <c r="AC171" s="3">
        <v>0</v>
      </c>
      <c r="AD171" s="3">
        <v>0</v>
      </c>
      <c r="AE171" s="3">
        <v>383.71</v>
      </c>
      <c r="AF171" s="3">
        <v>383.71</v>
      </c>
      <c r="AG171" s="3">
        <v>1095.26</v>
      </c>
      <c r="AH171" s="3">
        <v>1093.6199999999999</v>
      </c>
      <c r="AI171" s="3">
        <v>11622.27</v>
      </c>
      <c r="AJ171" s="3">
        <v>11562.2</v>
      </c>
      <c r="AK171" s="3">
        <v>0</v>
      </c>
      <c r="AL171" s="3">
        <v>0</v>
      </c>
      <c r="AM171" s="3">
        <v>0</v>
      </c>
      <c r="AN171" s="3">
        <v>0</v>
      </c>
      <c r="AO171" s="3">
        <v>81120</v>
      </c>
      <c r="AP171" s="3">
        <v>81300</v>
      </c>
      <c r="AQ171" s="3">
        <v>0</v>
      </c>
      <c r="AR171" s="3">
        <v>0</v>
      </c>
      <c r="AS171" s="3">
        <v>0</v>
      </c>
      <c r="AT171" s="3">
        <v>0</v>
      </c>
      <c r="AU171" s="3">
        <v>1640</v>
      </c>
      <c r="AV171" s="3">
        <v>25660</v>
      </c>
      <c r="AW171" s="3">
        <v>0</v>
      </c>
      <c r="AX171" s="3">
        <v>795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0</v>
      </c>
      <c r="BI171" s="3">
        <v>0</v>
      </c>
      <c r="BJ171" s="3">
        <v>0</v>
      </c>
      <c r="BK171" s="3">
        <v>0</v>
      </c>
      <c r="BL171" s="3">
        <v>0</v>
      </c>
      <c r="BM171" s="3">
        <v>0</v>
      </c>
      <c r="BN171" s="3">
        <v>0</v>
      </c>
      <c r="BO171" s="3">
        <v>0</v>
      </c>
      <c r="BP171" s="3">
        <v>0</v>
      </c>
      <c r="BQ171" s="3">
        <v>0</v>
      </c>
      <c r="BR171" s="3">
        <v>0</v>
      </c>
      <c r="BS171" s="3">
        <v>0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52743</v>
      </c>
      <c r="CJ171" s="3">
        <v>158.77000000000001</v>
      </c>
      <c r="CK171" s="3">
        <v>0</v>
      </c>
      <c r="CL171" s="3">
        <v>0</v>
      </c>
      <c r="CM171" s="3">
        <v>22801</v>
      </c>
      <c r="CN171" s="3">
        <v>11609</v>
      </c>
      <c r="CO171" s="3">
        <v>32000</v>
      </c>
      <c r="CP171" s="3">
        <v>0</v>
      </c>
      <c r="CQ171" s="3">
        <v>0</v>
      </c>
      <c r="CR171" s="3">
        <v>32000</v>
      </c>
      <c r="CS171" s="3">
        <v>640</v>
      </c>
      <c r="CT171" s="3">
        <v>1640</v>
      </c>
      <c r="CU171" s="3">
        <v>-25660</v>
      </c>
      <c r="CV171" s="3">
        <v>0</v>
      </c>
      <c r="CW171" s="3">
        <v>475</v>
      </c>
      <c r="CX171" s="3">
        <v>950</v>
      </c>
      <c r="CY171" s="3">
        <v>7.65</v>
      </c>
      <c r="CZ171" s="3">
        <v>7.65</v>
      </c>
      <c r="DA171" s="3">
        <v>7.3</v>
      </c>
      <c r="DB171" s="3">
        <v>1</v>
      </c>
      <c r="DC171" s="3">
        <v>0.6</v>
      </c>
      <c r="DD171" s="3">
        <v>475</v>
      </c>
      <c r="DE171" s="3">
        <v>950</v>
      </c>
      <c r="DF171" s="3">
        <v>7.65</v>
      </c>
      <c r="DG171" s="3">
        <v>7.65</v>
      </c>
      <c r="DH171" s="3">
        <v>7.3</v>
      </c>
      <c r="DI171" s="3">
        <v>1</v>
      </c>
      <c r="DJ171" s="3">
        <v>244800</v>
      </c>
      <c r="DK171" s="3">
        <v>0</v>
      </c>
      <c r="DL171" s="3">
        <v>0</v>
      </c>
      <c r="DM171" s="3">
        <v>304000</v>
      </c>
      <c r="DN171" s="3">
        <v>0</v>
      </c>
      <c r="DO171" s="3">
        <v>1640</v>
      </c>
      <c r="DP171" s="3">
        <v>-25660</v>
      </c>
      <c r="DQ171" s="3">
        <v>0</v>
      </c>
      <c r="DR171" s="3">
        <v>1713.42</v>
      </c>
      <c r="DS171" s="3">
        <v>2000</v>
      </c>
      <c r="DT171" s="3">
        <v>-2958.23</v>
      </c>
      <c r="DU171" s="3">
        <v>0</v>
      </c>
      <c r="DV171" s="3">
        <v>0</v>
      </c>
      <c r="DW171" s="3">
        <v>0</v>
      </c>
      <c r="DX171" s="3">
        <v>0</v>
      </c>
      <c r="DY171" s="3">
        <v>0</v>
      </c>
      <c r="DZ171" s="3">
        <v>22701.77</v>
      </c>
      <c r="EA171" s="3">
        <v>0</v>
      </c>
      <c r="EB171" s="3">
        <v>0</v>
      </c>
      <c r="EC171" s="3">
        <v>0</v>
      </c>
      <c r="ED171" s="3">
        <v>0</v>
      </c>
      <c r="EE171" s="3">
        <v>-0.19</v>
      </c>
      <c r="EF171" s="3">
        <v>551195</v>
      </c>
      <c r="EG171" s="3">
        <v>28557</v>
      </c>
      <c r="EH171" s="3">
        <v>636.23</v>
      </c>
      <c r="EI171" s="2">
        <v>52743</v>
      </c>
      <c r="EJ171" s="2">
        <v>28377</v>
      </c>
      <c r="EK171" s="2" t="s">
        <v>154</v>
      </c>
      <c r="EL171" s="2" t="s">
        <v>162</v>
      </c>
    </row>
    <row r="172" spans="1:142">
      <c r="A172" s="2" t="s">
        <v>661</v>
      </c>
      <c r="B172" s="2" t="s">
        <v>662</v>
      </c>
      <c r="C172" s="2" t="s">
        <v>447</v>
      </c>
      <c r="D172" s="2" t="s">
        <v>448</v>
      </c>
      <c r="E172" s="2" t="s">
        <v>449</v>
      </c>
      <c r="F172" s="2" t="s">
        <v>450</v>
      </c>
      <c r="G172" s="2" t="s">
        <v>451</v>
      </c>
      <c r="H172" s="2" t="s">
        <v>452</v>
      </c>
      <c r="I172" s="2" t="s">
        <v>453</v>
      </c>
      <c r="J172" s="2" t="s">
        <v>452</v>
      </c>
      <c r="K172" s="2" t="s">
        <v>150</v>
      </c>
      <c r="L172" s="2">
        <v>2</v>
      </c>
      <c r="M172" s="3">
        <v>33</v>
      </c>
      <c r="N172" s="3">
        <v>33</v>
      </c>
      <c r="O172" s="3">
        <v>2100</v>
      </c>
      <c r="P172" s="2" t="s">
        <v>454</v>
      </c>
      <c r="Q172" s="2" t="s">
        <v>152</v>
      </c>
      <c r="R172" s="3">
        <v>1000</v>
      </c>
      <c r="S172" s="2" t="s">
        <v>632</v>
      </c>
      <c r="T172" s="2" t="s">
        <v>662</v>
      </c>
      <c r="U172" s="2" t="s">
        <v>152</v>
      </c>
      <c r="V172" s="2" t="s">
        <v>152</v>
      </c>
      <c r="W172" s="3">
        <v>90506.91</v>
      </c>
      <c r="X172" s="3">
        <v>89662.59</v>
      </c>
      <c r="Y172" s="3">
        <v>90539.97</v>
      </c>
      <c r="Z172" s="3">
        <v>89695.2</v>
      </c>
      <c r="AA172" s="3">
        <v>0</v>
      </c>
      <c r="AB172" s="3">
        <v>0</v>
      </c>
      <c r="AC172" s="3">
        <v>0</v>
      </c>
      <c r="AD172" s="3">
        <v>0</v>
      </c>
      <c r="AE172" s="3">
        <v>15609.96</v>
      </c>
      <c r="AF172" s="3">
        <v>15472.76</v>
      </c>
      <c r="AG172" s="3">
        <v>14489.52</v>
      </c>
      <c r="AH172" s="3">
        <v>14351.13</v>
      </c>
      <c r="AI172" s="3">
        <v>26078.67</v>
      </c>
      <c r="AJ172" s="3">
        <v>25859.48</v>
      </c>
      <c r="AK172" s="3">
        <v>0</v>
      </c>
      <c r="AL172" s="3">
        <v>0</v>
      </c>
      <c r="AM172" s="3">
        <v>0</v>
      </c>
      <c r="AN172" s="3">
        <v>0</v>
      </c>
      <c r="AO172" s="3">
        <v>844320</v>
      </c>
      <c r="AP172" s="3">
        <v>844770</v>
      </c>
      <c r="AQ172" s="3">
        <v>0</v>
      </c>
      <c r="AR172" s="3">
        <v>0</v>
      </c>
      <c r="AS172" s="3">
        <v>0</v>
      </c>
      <c r="AT172" s="3">
        <v>137200</v>
      </c>
      <c r="AU172" s="3">
        <v>138390</v>
      </c>
      <c r="AV172" s="3">
        <v>0</v>
      </c>
      <c r="AW172" s="3">
        <v>0</v>
      </c>
      <c r="AX172" s="3">
        <v>1746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0</v>
      </c>
      <c r="BI172" s="3">
        <v>0</v>
      </c>
      <c r="BJ172" s="3">
        <v>0</v>
      </c>
      <c r="BK172" s="3">
        <v>0</v>
      </c>
      <c r="BL172" s="3">
        <v>0</v>
      </c>
      <c r="BM172" s="3">
        <v>0</v>
      </c>
      <c r="BN172" s="3">
        <v>0</v>
      </c>
      <c r="BO172" s="3">
        <v>0</v>
      </c>
      <c r="BP172" s="3">
        <v>0</v>
      </c>
      <c r="BQ172" s="3">
        <v>0</v>
      </c>
      <c r="BR172" s="3">
        <v>0</v>
      </c>
      <c r="BS172" s="3">
        <v>0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611747</v>
      </c>
      <c r="CJ172" s="3">
        <v>207</v>
      </c>
      <c r="CK172" s="3">
        <v>0</v>
      </c>
      <c r="CL172" s="3">
        <v>0</v>
      </c>
      <c r="CM172" s="3">
        <v>150223.5</v>
      </c>
      <c r="CN172" s="3">
        <v>154121.5</v>
      </c>
      <c r="CO172" s="3">
        <v>233023</v>
      </c>
      <c r="CP172" s="3">
        <v>0</v>
      </c>
      <c r="CQ172" s="3">
        <v>0</v>
      </c>
      <c r="CR172" s="3">
        <v>233023</v>
      </c>
      <c r="CS172" s="3">
        <v>1680</v>
      </c>
      <c r="CT172" s="3">
        <v>275590</v>
      </c>
      <c r="CU172" s="3">
        <v>0</v>
      </c>
      <c r="CV172" s="3">
        <v>0</v>
      </c>
      <c r="CW172" s="3">
        <v>475</v>
      </c>
      <c r="CX172" s="3">
        <v>950</v>
      </c>
      <c r="CY172" s="3">
        <v>8</v>
      </c>
      <c r="CZ172" s="3">
        <v>8</v>
      </c>
      <c r="DA172" s="3">
        <v>7.3</v>
      </c>
      <c r="DB172" s="3">
        <v>1</v>
      </c>
      <c r="DC172" s="3">
        <v>0.6</v>
      </c>
      <c r="DD172" s="3">
        <v>475</v>
      </c>
      <c r="DE172" s="3">
        <v>950</v>
      </c>
      <c r="DF172" s="3">
        <v>8</v>
      </c>
      <c r="DG172" s="3">
        <v>8</v>
      </c>
      <c r="DH172" s="3">
        <v>7.3</v>
      </c>
      <c r="DI172" s="3">
        <v>1</v>
      </c>
      <c r="DJ172" s="3">
        <v>1864184</v>
      </c>
      <c r="DK172" s="3">
        <v>0</v>
      </c>
      <c r="DL172" s="3">
        <v>0</v>
      </c>
      <c r="DM172" s="3">
        <v>798000</v>
      </c>
      <c r="DN172" s="3">
        <v>0</v>
      </c>
      <c r="DO172" s="3">
        <v>275590</v>
      </c>
      <c r="DP172" s="3">
        <v>0</v>
      </c>
      <c r="DQ172" s="3">
        <v>0</v>
      </c>
      <c r="DR172" s="3">
        <v>13981.38</v>
      </c>
      <c r="DS172" s="3">
        <v>3500</v>
      </c>
      <c r="DT172" s="3">
        <v>2622675.69</v>
      </c>
      <c r="DU172" s="3">
        <v>0</v>
      </c>
      <c r="DV172" s="3">
        <v>0</v>
      </c>
      <c r="DW172" s="3">
        <v>0</v>
      </c>
      <c r="DX172" s="3">
        <v>0</v>
      </c>
      <c r="DY172" s="3">
        <v>0</v>
      </c>
      <c r="DZ172" s="3">
        <v>163452.63</v>
      </c>
      <c r="EA172" s="3">
        <v>0</v>
      </c>
      <c r="EB172" s="3">
        <v>0</v>
      </c>
      <c r="EC172" s="3">
        <v>1247964</v>
      </c>
      <c r="ED172" s="3">
        <v>1211259.06</v>
      </c>
      <c r="EE172" s="3">
        <v>-7.0000000000000007E-2</v>
      </c>
      <c r="EF172" s="3">
        <v>5577931</v>
      </c>
      <c r="EG172" s="3">
        <v>233023</v>
      </c>
      <c r="EH172" s="3">
        <v>1539</v>
      </c>
      <c r="EI172" s="2">
        <v>611747</v>
      </c>
      <c r="EJ172" s="2">
        <v>232573</v>
      </c>
      <c r="EK172" s="2" t="s">
        <v>154</v>
      </c>
      <c r="EL172" s="2" t="s">
        <v>155</v>
      </c>
    </row>
    <row r="173" spans="1:142">
      <c r="A173" s="2" t="s">
        <v>661</v>
      </c>
      <c r="B173" s="2" t="s">
        <v>662</v>
      </c>
      <c r="C173" s="2" t="s">
        <v>455</v>
      </c>
      <c r="D173" s="2" t="s">
        <v>456</v>
      </c>
      <c r="E173" s="2" t="s">
        <v>457</v>
      </c>
      <c r="F173" s="2" t="s">
        <v>458</v>
      </c>
      <c r="G173" s="2" t="s">
        <v>459</v>
      </c>
      <c r="H173" s="2" t="s">
        <v>460</v>
      </c>
      <c r="I173" s="2" t="s">
        <v>460</v>
      </c>
      <c r="J173" s="2" t="s">
        <v>461</v>
      </c>
      <c r="K173" s="2" t="s">
        <v>171</v>
      </c>
      <c r="L173" s="2">
        <v>1</v>
      </c>
      <c r="M173" s="3">
        <v>33</v>
      </c>
      <c r="N173" s="3">
        <v>33</v>
      </c>
      <c r="O173" s="3">
        <v>2600</v>
      </c>
      <c r="P173" s="2" t="s">
        <v>462</v>
      </c>
      <c r="Q173" s="2" t="s">
        <v>152</v>
      </c>
      <c r="R173" s="3">
        <v>1000</v>
      </c>
      <c r="S173" s="2" t="s">
        <v>632</v>
      </c>
      <c r="T173" s="2" t="s">
        <v>662</v>
      </c>
      <c r="U173" s="2" t="s">
        <v>152</v>
      </c>
      <c r="V173" s="2" t="s">
        <v>152</v>
      </c>
      <c r="W173" s="3">
        <v>81456.22</v>
      </c>
      <c r="X173" s="3">
        <v>81058.69</v>
      </c>
      <c r="Y173" s="3">
        <v>82083.66</v>
      </c>
      <c r="Z173" s="3">
        <v>81682.28</v>
      </c>
      <c r="AA173" s="3">
        <v>19589.400000000001</v>
      </c>
      <c r="AB173" s="3">
        <v>19589.400000000001</v>
      </c>
      <c r="AC173" s="3">
        <v>0</v>
      </c>
      <c r="AD173" s="3">
        <v>0</v>
      </c>
      <c r="AE173" s="3">
        <v>15172.6</v>
      </c>
      <c r="AF173" s="3">
        <v>15091.73</v>
      </c>
      <c r="AG173" s="3">
        <v>15514.92</v>
      </c>
      <c r="AH173" s="3">
        <v>15422.94</v>
      </c>
      <c r="AI173" s="3">
        <v>31606.48</v>
      </c>
      <c r="AJ173" s="3">
        <v>31521.43</v>
      </c>
      <c r="AK173" s="3">
        <v>0</v>
      </c>
      <c r="AL173" s="3">
        <v>0</v>
      </c>
      <c r="AM173" s="3">
        <v>56.45</v>
      </c>
      <c r="AN173" s="3">
        <v>55.68</v>
      </c>
      <c r="AO173" s="3">
        <v>397530</v>
      </c>
      <c r="AP173" s="3">
        <v>401380</v>
      </c>
      <c r="AQ173" s="3">
        <v>0</v>
      </c>
      <c r="AR173" s="3">
        <v>0</v>
      </c>
      <c r="AS173" s="3">
        <v>770</v>
      </c>
      <c r="AT173" s="3">
        <v>80870</v>
      </c>
      <c r="AU173" s="3">
        <v>91980</v>
      </c>
      <c r="AV173" s="3">
        <v>24657.5</v>
      </c>
      <c r="AW173" s="3">
        <v>0</v>
      </c>
      <c r="AX173" s="3">
        <v>1734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0</v>
      </c>
      <c r="BK173" s="3">
        <v>0</v>
      </c>
      <c r="BL173" s="3">
        <v>0</v>
      </c>
      <c r="BM173" s="3">
        <v>0</v>
      </c>
      <c r="BN173" s="3">
        <v>0</v>
      </c>
      <c r="BO173" s="3">
        <v>0</v>
      </c>
      <c r="BP173" s="3">
        <v>0</v>
      </c>
      <c r="BQ173" s="3">
        <v>0</v>
      </c>
      <c r="BR173" s="3">
        <v>0</v>
      </c>
      <c r="BS173" s="3">
        <v>0</v>
      </c>
      <c r="BT173" s="3">
        <v>0</v>
      </c>
      <c r="BU173" s="3">
        <v>0</v>
      </c>
      <c r="BV173" s="3">
        <v>0</v>
      </c>
      <c r="BW173" s="3">
        <v>0</v>
      </c>
      <c r="BX173" s="3">
        <v>0</v>
      </c>
      <c r="BY173" s="3">
        <v>0</v>
      </c>
      <c r="BZ173" s="3">
        <v>0</v>
      </c>
      <c r="CA173" s="3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115136</v>
      </c>
      <c r="CJ173" s="3">
        <v>173.44</v>
      </c>
      <c r="CK173" s="3">
        <v>0</v>
      </c>
      <c r="CL173" s="3">
        <v>0</v>
      </c>
      <c r="CM173" s="3">
        <v>29580</v>
      </c>
      <c r="CN173" s="3">
        <v>30812.5</v>
      </c>
      <c r="CO173" s="3">
        <v>285474</v>
      </c>
      <c r="CP173" s="3">
        <v>0</v>
      </c>
      <c r="CQ173" s="3">
        <v>0</v>
      </c>
      <c r="CR173" s="3">
        <v>285474</v>
      </c>
      <c r="CS173" s="3">
        <v>2080</v>
      </c>
      <c r="CT173" s="3">
        <v>172850</v>
      </c>
      <c r="CU173" s="3">
        <v>-24657.5</v>
      </c>
      <c r="CV173" s="3">
        <v>0</v>
      </c>
      <c r="CW173" s="3">
        <v>475</v>
      </c>
      <c r="CX173" s="3">
        <v>950</v>
      </c>
      <c r="CY173" s="3">
        <v>7.15</v>
      </c>
      <c r="CZ173" s="3">
        <v>7.15</v>
      </c>
      <c r="DA173" s="3">
        <v>7.3</v>
      </c>
      <c r="DB173" s="3">
        <v>1</v>
      </c>
      <c r="DC173" s="3">
        <v>0.6</v>
      </c>
      <c r="DD173" s="3">
        <v>475</v>
      </c>
      <c r="DE173" s="3">
        <v>950</v>
      </c>
      <c r="DF173" s="3">
        <v>7.15</v>
      </c>
      <c r="DG173" s="3">
        <v>7.15</v>
      </c>
      <c r="DH173" s="3">
        <v>7.3</v>
      </c>
      <c r="DI173" s="3">
        <v>1</v>
      </c>
      <c r="DJ173" s="3">
        <v>2041139.1</v>
      </c>
      <c r="DK173" s="3">
        <v>0</v>
      </c>
      <c r="DL173" s="3">
        <v>0</v>
      </c>
      <c r="DM173" s="3">
        <v>988000</v>
      </c>
      <c r="DN173" s="3">
        <v>0</v>
      </c>
      <c r="DO173" s="3">
        <v>172850</v>
      </c>
      <c r="DP173" s="3">
        <v>-24657.5</v>
      </c>
      <c r="DQ173" s="3">
        <v>0</v>
      </c>
      <c r="DR173" s="3">
        <v>17128.439999999999</v>
      </c>
      <c r="DS173" s="3">
        <v>3500</v>
      </c>
      <c r="DT173" s="3">
        <v>31529.34</v>
      </c>
      <c r="DU173" s="3">
        <v>0</v>
      </c>
      <c r="DV173" s="3">
        <v>0</v>
      </c>
      <c r="DW173" s="3">
        <v>1295.03</v>
      </c>
      <c r="DX173" s="3">
        <v>13.4</v>
      </c>
      <c r="DY173" s="3">
        <v>0</v>
      </c>
      <c r="DZ173" s="3">
        <v>56186.84</v>
      </c>
      <c r="EA173" s="3">
        <v>0</v>
      </c>
      <c r="EB173" s="3">
        <v>0</v>
      </c>
      <c r="EC173" s="3">
        <v>0</v>
      </c>
      <c r="ED173" s="3">
        <v>0</v>
      </c>
      <c r="EE173" s="3">
        <v>-0.31</v>
      </c>
      <c r="EF173" s="3">
        <v>3255455</v>
      </c>
      <c r="EG173" s="3">
        <v>286244</v>
      </c>
      <c r="EH173" s="3">
        <v>1560.56</v>
      </c>
      <c r="EI173" s="2">
        <v>115136</v>
      </c>
      <c r="EJ173" s="2">
        <v>282394</v>
      </c>
      <c r="EK173" s="2" t="s">
        <v>154</v>
      </c>
      <c r="EL173" s="2" t="s">
        <v>162</v>
      </c>
    </row>
    <row r="174" spans="1:142">
      <c r="A174" s="2" t="s">
        <v>661</v>
      </c>
      <c r="B174" s="2" t="s">
        <v>662</v>
      </c>
      <c r="C174" s="2" t="s">
        <v>474</v>
      </c>
      <c r="D174" s="2" t="s">
        <v>475</v>
      </c>
      <c r="E174" s="2" t="s">
        <v>476</v>
      </c>
      <c r="F174" s="2" t="s">
        <v>477</v>
      </c>
      <c r="G174" s="2" t="s">
        <v>478</v>
      </c>
      <c r="H174" s="2" t="s">
        <v>479</v>
      </c>
      <c r="I174" s="2" t="s">
        <v>479</v>
      </c>
      <c r="J174" s="2" t="s">
        <v>480</v>
      </c>
      <c r="K174" s="2" t="s">
        <v>150</v>
      </c>
      <c r="L174" s="2">
        <v>2</v>
      </c>
      <c r="M174" s="3">
        <v>33</v>
      </c>
      <c r="N174" s="3">
        <v>33</v>
      </c>
      <c r="O174" s="3">
        <v>3950</v>
      </c>
      <c r="P174" s="2" t="s">
        <v>481</v>
      </c>
      <c r="Q174" s="2" t="s">
        <v>152</v>
      </c>
      <c r="R174" s="3">
        <v>1000</v>
      </c>
      <c r="S174" s="2" t="s">
        <v>632</v>
      </c>
      <c r="T174" s="2" t="s">
        <v>662</v>
      </c>
      <c r="U174" s="2" t="s">
        <v>152</v>
      </c>
      <c r="V174" s="2" t="s">
        <v>152</v>
      </c>
      <c r="W174" s="3">
        <v>35049.1</v>
      </c>
      <c r="X174" s="3">
        <v>33432.300000000003</v>
      </c>
      <c r="Y174" s="3">
        <v>35193.199999999997</v>
      </c>
      <c r="Z174" s="3">
        <v>33573.699999999997</v>
      </c>
      <c r="AA174" s="3">
        <v>0</v>
      </c>
      <c r="AB174" s="3">
        <v>0</v>
      </c>
      <c r="AC174" s="3">
        <v>0</v>
      </c>
      <c r="AD174" s="3">
        <v>0</v>
      </c>
      <c r="AE174" s="3">
        <v>5878</v>
      </c>
      <c r="AF174" s="3">
        <v>5610.6</v>
      </c>
      <c r="AG174" s="3">
        <v>5792.6</v>
      </c>
      <c r="AH174" s="3">
        <v>5522.4</v>
      </c>
      <c r="AI174" s="3">
        <v>7522.3</v>
      </c>
      <c r="AJ174" s="3">
        <v>7163.3</v>
      </c>
      <c r="AK174" s="3">
        <v>2653.1</v>
      </c>
      <c r="AL174" s="3">
        <v>2528.1</v>
      </c>
      <c r="AM174" s="3">
        <v>0</v>
      </c>
      <c r="AN174" s="3">
        <v>0</v>
      </c>
      <c r="AO174" s="3">
        <v>1616800</v>
      </c>
      <c r="AP174" s="3">
        <v>1619500</v>
      </c>
      <c r="AQ174" s="3">
        <v>0</v>
      </c>
      <c r="AR174" s="3">
        <v>0</v>
      </c>
      <c r="AS174" s="3">
        <v>0</v>
      </c>
      <c r="AT174" s="3">
        <v>267400</v>
      </c>
      <c r="AU174" s="3">
        <v>270200</v>
      </c>
      <c r="AV174" s="3">
        <v>262161</v>
      </c>
      <c r="AW174" s="3">
        <v>28899</v>
      </c>
      <c r="AX174" s="3">
        <v>2715.9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0</v>
      </c>
      <c r="BI174" s="3">
        <v>0</v>
      </c>
      <c r="BJ174" s="3">
        <v>0</v>
      </c>
      <c r="BK174" s="3">
        <v>0</v>
      </c>
      <c r="BL174" s="3">
        <v>0</v>
      </c>
      <c r="BM174" s="3">
        <v>0</v>
      </c>
      <c r="BN174" s="3">
        <v>0</v>
      </c>
      <c r="BO174" s="3">
        <v>0</v>
      </c>
      <c r="BP174" s="3">
        <v>0</v>
      </c>
      <c r="BQ174" s="3">
        <v>0</v>
      </c>
      <c r="BR174" s="3">
        <v>0</v>
      </c>
      <c r="BS174" s="3">
        <v>0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385066</v>
      </c>
      <c r="CJ174" s="3">
        <v>192.83</v>
      </c>
      <c r="CK174" s="3">
        <v>0</v>
      </c>
      <c r="CL174" s="3">
        <v>0</v>
      </c>
      <c r="CM174" s="3">
        <v>96839</v>
      </c>
      <c r="CN174" s="3">
        <v>96101</v>
      </c>
      <c r="CO174" s="3">
        <v>1234434</v>
      </c>
      <c r="CP174" s="3">
        <v>0</v>
      </c>
      <c r="CQ174" s="3">
        <v>0</v>
      </c>
      <c r="CR174" s="3">
        <v>1234434</v>
      </c>
      <c r="CS174" s="3">
        <v>3160</v>
      </c>
      <c r="CT174" s="3">
        <v>537600</v>
      </c>
      <c r="CU174" s="3">
        <v>-262161</v>
      </c>
      <c r="CV174" s="3">
        <v>-28899</v>
      </c>
      <c r="CW174" s="3">
        <v>475</v>
      </c>
      <c r="CX174" s="3">
        <v>950</v>
      </c>
      <c r="CY174" s="3">
        <v>8</v>
      </c>
      <c r="CZ174" s="3">
        <v>8</v>
      </c>
      <c r="DA174" s="3">
        <v>7.3</v>
      </c>
      <c r="DB174" s="3">
        <v>1</v>
      </c>
      <c r="DC174" s="3">
        <v>0.6</v>
      </c>
      <c r="DD174" s="3">
        <v>475</v>
      </c>
      <c r="DE174" s="3">
        <v>950</v>
      </c>
      <c r="DF174" s="3">
        <v>8</v>
      </c>
      <c r="DG174" s="3">
        <v>8</v>
      </c>
      <c r="DH174" s="3">
        <v>7.3</v>
      </c>
      <c r="DI174" s="3">
        <v>1</v>
      </c>
      <c r="DJ174" s="3">
        <v>9875472</v>
      </c>
      <c r="DK174" s="3">
        <v>0</v>
      </c>
      <c r="DL174" s="3">
        <v>0</v>
      </c>
      <c r="DM174" s="3">
        <v>1501000</v>
      </c>
      <c r="DN174" s="3">
        <v>0</v>
      </c>
      <c r="DO174" s="3">
        <v>537600</v>
      </c>
      <c r="DP174" s="3">
        <v>-262161</v>
      </c>
      <c r="DQ174" s="3">
        <v>-28899</v>
      </c>
      <c r="DR174" s="3">
        <v>74066.039999999994</v>
      </c>
      <c r="DS174" s="3">
        <v>3500</v>
      </c>
      <c r="DT174" s="3">
        <v>-168470.53</v>
      </c>
      <c r="DU174" s="3">
        <v>0</v>
      </c>
      <c r="DV174" s="3">
        <v>0</v>
      </c>
      <c r="DW174" s="3">
        <v>0</v>
      </c>
      <c r="DX174" s="3">
        <v>0</v>
      </c>
      <c r="DY174" s="3">
        <v>0</v>
      </c>
      <c r="DZ174" s="3">
        <v>122589.47</v>
      </c>
      <c r="EA174" s="3">
        <v>0</v>
      </c>
      <c r="EB174" s="3">
        <v>0</v>
      </c>
      <c r="EC174" s="3">
        <v>0</v>
      </c>
      <c r="ED174" s="3">
        <v>0</v>
      </c>
      <c r="EE174" s="3">
        <v>0.49</v>
      </c>
      <c r="EF174" s="3">
        <v>11823168</v>
      </c>
      <c r="EG174" s="3">
        <v>1234434</v>
      </c>
      <c r="EH174" s="3">
        <v>2523.0700000000002</v>
      </c>
      <c r="EI174" s="2">
        <v>385066</v>
      </c>
      <c r="EJ174" s="2">
        <v>1231734</v>
      </c>
      <c r="EK174" s="2" t="s">
        <v>154</v>
      </c>
      <c r="EL174" s="2" t="s">
        <v>162</v>
      </c>
    </row>
    <row r="175" spans="1:142">
      <c r="A175" s="2" t="s">
        <v>661</v>
      </c>
      <c r="B175" s="2" t="s">
        <v>662</v>
      </c>
      <c r="C175" s="2" t="s">
        <v>489</v>
      </c>
      <c r="D175" s="2" t="s">
        <v>456</v>
      </c>
      <c r="E175" s="2" t="s">
        <v>490</v>
      </c>
      <c r="F175" s="2" t="s">
        <v>491</v>
      </c>
      <c r="G175" s="2" t="s">
        <v>492</v>
      </c>
      <c r="H175" s="2" t="s">
        <v>479</v>
      </c>
      <c r="I175" s="2" t="s">
        <v>487</v>
      </c>
      <c r="J175" s="2" t="s">
        <v>487</v>
      </c>
      <c r="K175" s="2" t="s">
        <v>171</v>
      </c>
      <c r="L175" s="2">
        <v>1</v>
      </c>
      <c r="M175" s="3">
        <v>33</v>
      </c>
      <c r="N175" s="3">
        <v>33</v>
      </c>
      <c r="O175" s="3">
        <v>3500</v>
      </c>
      <c r="P175" s="2" t="s">
        <v>493</v>
      </c>
      <c r="Q175" s="2" t="s">
        <v>152</v>
      </c>
      <c r="R175" s="3">
        <v>1000</v>
      </c>
      <c r="S175" s="2" t="s">
        <v>632</v>
      </c>
      <c r="T175" s="2" t="s">
        <v>662</v>
      </c>
      <c r="U175" s="2" t="s">
        <v>152</v>
      </c>
      <c r="V175" s="2" t="s">
        <v>152</v>
      </c>
      <c r="W175" s="3">
        <v>115981.63</v>
      </c>
      <c r="X175" s="3">
        <v>114993.71</v>
      </c>
      <c r="Y175" s="3">
        <v>119151.81</v>
      </c>
      <c r="Z175" s="3">
        <v>118153.45</v>
      </c>
      <c r="AA175" s="3">
        <v>0</v>
      </c>
      <c r="AB175" s="3">
        <v>0</v>
      </c>
      <c r="AC175" s="3">
        <v>0</v>
      </c>
      <c r="AD175" s="3">
        <v>0</v>
      </c>
      <c r="AE175" s="3">
        <v>19481.560000000001</v>
      </c>
      <c r="AF175" s="3">
        <v>19317.650000000001</v>
      </c>
      <c r="AG175" s="3">
        <v>21399.23</v>
      </c>
      <c r="AH175" s="3">
        <v>21206.05</v>
      </c>
      <c r="AI175" s="3">
        <v>51767.05</v>
      </c>
      <c r="AJ175" s="3">
        <v>51415.040000000001</v>
      </c>
      <c r="AK175" s="3">
        <v>0</v>
      </c>
      <c r="AL175" s="3">
        <v>0</v>
      </c>
      <c r="AM175" s="3">
        <v>134.02000000000001</v>
      </c>
      <c r="AN175" s="3">
        <v>133.79</v>
      </c>
      <c r="AO175" s="3">
        <v>987920</v>
      </c>
      <c r="AP175" s="3">
        <v>998360</v>
      </c>
      <c r="AQ175" s="3">
        <v>0</v>
      </c>
      <c r="AR175" s="3">
        <v>0</v>
      </c>
      <c r="AS175" s="3">
        <v>230</v>
      </c>
      <c r="AT175" s="3">
        <v>163910</v>
      </c>
      <c r="AU175" s="3">
        <v>193180</v>
      </c>
      <c r="AV175" s="3">
        <v>291617.5</v>
      </c>
      <c r="AW175" s="3">
        <v>0</v>
      </c>
      <c r="AX175" s="3">
        <v>2547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0</v>
      </c>
      <c r="BI175" s="3">
        <v>0</v>
      </c>
      <c r="BJ175" s="3">
        <v>0</v>
      </c>
      <c r="BK175" s="3">
        <v>0</v>
      </c>
      <c r="BL175" s="3">
        <v>0</v>
      </c>
      <c r="BM175" s="3">
        <v>0</v>
      </c>
      <c r="BN175" s="3">
        <v>0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>
        <v>0</v>
      </c>
      <c r="BU175" s="3">
        <v>0</v>
      </c>
      <c r="BV175" s="3">
        <v>0</v>
      </c>
      <c r="BW175" s="3">
        <v>0</v>
      </c>
      <c r="BX175" s="3">
        <v>0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116038</v>
      </c>
      <c r="CJ175" s="3">
        <v>167.93</v>
      </c>
      <c r="CK175" s="3">
        <v>0</v>
      </c>
      <c r="CL175" s="3">
        <v>0</v>
      </c>
      <c r="CM175" s="3">
        <v>29580</v>
      </c>
      <c r="CN175" s="3">
        <v>30812.5</v>
      </c>
      <c r="CO175" s="3">
        <v>882092</v>
      </c>
      <c r="CP175" s="3">
        <v>0</v>
      </c>
      <c r="CQ175" s="3">
        <v>0</v>
      </c>
      <c r="CR175" s="3">
        <v>882092</v>
      </c>
      <c r="CS175" s="3">
        <v>2800</v>
      </c>
      <c r="CT175" s="3">
        <v>357090</v>
      </c>
      <c r="CU175" s="3">
        <v>-291617.5</v>
      </c>
      <c r="CV175" s="3">
        <v>0</v>
      </c>
      <c r="CW175" s="3">
        <v>475</v>
      </c>
      <c r="CX175" s="3">
        <v>950</v>
      </c>
      <c r="CY175" s="3">
        <v>7.15</v>
      </c>
      <c r="CZ175" s="3">
        <v>7.15</v>
      </c>
      <c r="DA175" s="3">
        <v>7.3</v>
      </c>
      <c r="DB175" s="3">
        <v>1</v>
      </c>
      <c r="DC175" s="3">
        <v>0.6</v>
      </c>
      <c r="DD175" s="3">
        <v>475</v>
      </c>
      <c r="DE175" s="3">
        <v>950</v>
      </c>
      <c r="DF175" s="3">
        <v>7.15</v>
      </c>
      <c r="DG175" s="3">
        <v>7.15</v>
      </c>
      <c r="DH175" s="3">
        <v>7.3</v>
      </c>
      <c r="DI175" s="3">
        <v>1</v>
      </c>
      <c r="DJ175" s="3">
        <v>6306957.7999999998</v>
      </c>
      <c r="DK175" s="3">
        <v>0</v>
      </c>
      <c r="DL175" s="3">
        <v>0</v>
      </c>
      <c r="DM175" s="3">
        <v>1330000</v>
      </c>
      <c r="DN175" s="3">
        <v>0</v>
      </c>
      <c r="DO175" s="3">
        <v>357090</v>
      </c>
      <c r="DP175" s="3">
        <v>-291617.5</v>
      </c>
      <c r="DQ175" s="3">
        <v>0</v>
      </c>
      <c r="DR175" s="3">
        <v>52925.52</v>
      </c>
      <c r="DS175" s="3">
        <v>3500</v>
      </c>
      <c r="DT175" s="3">
        <v>-245646.45</v>
      </c>
      <c r="DU175" s="3">
        <v>0</v>
      </c>
      <c r="DV175" s="3">
        <v>0</v>
      </c>
      <c r="DW175" s="3">
        <v>126212.56</v>
      </c>
      <c r="DX175" s="3">
        <v>34.479999999999997</v>
      </c>
      <c r="DY175" s="3">
        <v>0</v>
      </c>
      <c r="DZ175" s="3">
        <v>45971.05</v>
      </c>
      <c r="EA175" s="3">
        <v>0</v>
      </c>
      <c r="EB175" s="3">
        <v>0</v>
      </c>
      <c r="EC175" s="3">
        <v>0</v>
      </c>
      <c r="ED175" s="3">
        <v>0</v>
      </c>
      <c r="EE175" s="3">
        <v>0.09</v>
      </c>
      <c r="EF175" s="3">
        <v>7931074</v>
      </c>
      <c r="EG175" s="3">
        <v>882322</v>
      </c>
      <c r="EH175" s="3">
        <v>2379.0700000000002</v>
      </c>
      <c r="EI175" s="2">
        <v>116038</v>
      </c>
      <c r="EJ175" s="2">
        <v>871882</v>
      </c>
      <c r="EK175" s="2" t="s">
        <v>154</v>
      </c>
      <c r="EL175" s="2" t="s">
        <v>162</v>
      </c>
    </row>
    <row r="176" spans="1:142">
      <c r="A176" s="2" t="s">
        <v>661</v>
      </c>
      <c r="B176" s="2" t="s">
        <v>662</v>
      </c>
      <c r="C176" s="2" t="s">
        <v>494</v>
      </c>
      <c r="D176" s="2" t="s">
        <v>495</v>
      </c>
      <c r="E176" s="2" t="s">
        <v>496</v>
      </c>
      <c r="F176" s="2" t="s">
        <v>497</v>
      </c>
      <c r="G176" s="2" t="s">
        <v>498</v>
      </c>
      <c r="H176" s="2" t="s">
        <v>479</v>
      </c>
      <c r="I176" s="2" t="s">
        <v>487</v>
      </c>
      <c r="J176" s="2" t="s">
        <v>487</v>
      </c>
      <c r="K176" s="2" t="s">
        <v>171</v>
      </c>
      <c r="L176" s="2">
        <v>1</v>
      </c>
      <c r="M176" s="3">
        <v>33</v>
      </c>
      <c r="N176" s="3">
        <v>33</v>
      </c>
      <c r="O176" s="3">
        <v>4450</v>
      </c>
      <c r="P176" s="2" t="s">
        <v>499</v>
      </c>
      <c r="Q176" s="2" t="s">
        <v>152</v>
      </c>
      <c r="R176" s="3">
        <v>1000</v>
      </c>
      <c r="S176" s="2" t="s">
        <v>632</v>
      </c>
      <c r="T176" s="2" t="s">
        <v>662</v>
      </c>
      <c r="U176" s="2" t="s">
        <v>152</v>
      </c>
      <c r="V176" s="2" t="s">
        <v>152</v>
      </c>
      <c r="W176" s="3">
        <v>161394.26</v>
      </c>
      <c r="X176" s="3">
        <v>159818</v>
      </c>
      <c r="Y176" s="3">
        <v>163417.35999999999</v>
      </c>
      <c r="Z176" s="3">
        <v>161828.06</v>
      </c>
      <c r="AA176" s="3">
        <v>0</v>
      </c>
      <c r="AB176" s="3">
        <v>0</v>
      </c>
      <c r="AC176" s="3">
        <v>0</v>
      </c>
      <c r="AD176" s="3">
        <v>0</v>
      </c>
      <c r="AE176" s="3">
        <v>27348.15</v>
      </c>
      <c r="AF176" s="3">
        <v>27076.02</v>
      </c>
      <c r="AG176" s="3">
        <v>28889.63</v>
      </c>
      <c r="AH176" s="3">
        <v>28601.17</v>
      </c>
      <c r="AI176" s="3">
        <v>60001.83</v>
      </c>
      <c r="AJ176" s="3">
        <v>59516.08</v>
      </c>
      <c r="AK176" s="3">
        <v>0</v>
      </c>
      <c r="AL176" s="3">
        <v>0</v>
      </c>
      <c r="AM176" s="3">
        <v>129.96</v>
      </c>
      <c r="AN176" s="3">
        <v>129.94999999999999</v>
      </c>
      <c r="AO176" s="3">
        <v>1576260</v>
      </c>
      <c r="AP176" s="3">
        <v>1589300</v>
      </c>
      <c r="AQ176" s="3">
        <v>0</v>
      </c>
      <c r="AR176" s="3">
        <v>0</v>
      </c>
      <c r="AS176" s="3">
        <v>10</v>
      </c>
      <c r="AT176" s="3">
        <v>272130</v>
      </c>
      <c r="AU176" s="3">
        <v>288460</v>
      </c>
      <c r="AV176" s="3">
        <v>182027</v>
      </c>
      <c r="AW176" s="3">
        <v>0</v>
      </c>
      <c r="AX176" s="3">
        <v>3720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606387</v>
      </c>
      <c r="CJ176" s="3">
        <v>798.13</v>
      </c>
      <c r="CK176" s="3">
        <v>0</v>
      </c>
      <c r="CL176" s="3">
        <v>0</v>
      </c>
      <c r="CM176" s="3">
        <v>157135.75</v>
      </c>
      <c r="CN176" s="3">
        <v>146587.25</v>
      </c>
      <c r="CO176" s="3">
        <v>982903</v>
      </c>
      <c r="CP176" s="3">
        <v>0</v>
      </c>
      <c r="CQ176" s="3">
        <v>0</v>
      </c>
      <c r="CR176" s="3">
        <v>982903</v>
      </c>
      <c r="CS176" s="3">
        <v>3560</v>
      </c>
      <c r="CT176" s="3">
        <v>560590</v>
      </c>
      <c r="CU176" s="3">
        <v>-182027</v>
      </c>
      <c r="CV176" s="3">
        <v>0</v>
      </c>
      <c r="CW176" s="3">
        <v>475</v>
      </c>
      <c r="CX176" s="3">
        <v>950</v>
      </c>
      <c r="CY176" s="3">
        <v>7.15</v>
      </c>
      <c r="CZ176" s="3">
        <v>7.15</v>
      </c>
      <c r="DA176" s="3">
        <v>7.3</v>
      </c>
      <c r="DB176" s="3">
        <v>1</v>
      </c>
      <c r="DC176" s="3">
        <v>0.6</v>
      </c>
      <c r="DD176" s="3">
        <v>475</v>
      </c>
      <c r="DE176" s="3">
        <v>950</v>
      </c>
      <c r="DF176" s="3">
        <v>7.15</v>
      </c>
      <c r="DG176" s="3">
        <v>7.15</v>
      </c>
      <c r="DH176" s="3">
        <v>7.3</v>
      </c>
      <c r="DI176" s="3">
        <v>1</v>
      </c>
      <c r="DJ176" s="3">
        <v>7027756.4500000002</v>
      </c>
      <c r="DK176" s="3">
        <v>0</v>
      </c>
      <c r="DL176" s="3">
        <v>0</v>
      </c>
      <c r="DM176" s="3">
        <v>1691000</v>
      </c>
      <c r="DN176" s="3">
        <v>0</v>
      </c>
      <c r="DO176" s="3">
        <v>560590</v>
      </c>
      <c r="DP176" s="3">
        <v>-182027</v>
      </c>
      <c r="DQ176" s="3">
        <v>0</v>
      </c>
      <c r="DR176" s="3">
        <v>58974.18</v>
      </c>
      <c r="DS176" s="3">
        <v>3500</v>
      </c>
      <c r="DT176" s="3">
        <v>2308368.0499999998</v>
      </c>
      <c r="DU176" s="3">
        <v>0</v>
      </c>
      <c r="DV176" s="3">
        <v>0</v>
      </c>
      <c r="DW176" s="3">
        <v>0</v>
      </c>
      <c r="DX176" s="3">
        <v>0</v>
      </c>
      <c r="DY176" s="3">
        <v>0</v>
      </c>
      <c r="DZ176" s="3">
        <v>204315.79</v>
      </c>
      <c r="EA176" s="3">
        <v>0</v>
      </c>
      <c r="EB176" s="3">
        <v>0</v>
      </c>
      <c r="EC176" s="3">
        <v>1085433</v>
      </c>
      <c r="ED176" s="3">
        <v>1200646.26</v>
      </c>
      <c r="EE176" s="3">
        <v>0.32</v>
      </c>
      <c r="EF176" s="3">
        <v>11650189</v>
      </c>
      <c r="EG176" s="3">
        <v>982913</v>
      </c>
      <c r="EH176" s="3">
        <v>2921.87</v>
      </c>
      <c r="EI176" s="2">
        <v>606387</v>
      </c>
      <c r="EJ176" s="2">
        <v>969873</v>
      </c>
      <c r="EK176" s="2" t="s">
        <v>154</v>
      </c>
      <c r="EL176" s="2" t="s">
        <v>155</v>
      </c>
    </row>
    <row r="177" spans="1:142">
      <c r="A177" s="2" t="s">
        <v>661</v>
      </c>
      <c r="B177" s="2" t="s">
        <v>662</v>
      </c>
      <c r="C177" s="2" t="s">
        <v>500</v>
      </c>
      <c r="D177" s="2" t="s">
        <v>501</v>
      </c>
      <c r="E177" s="2" t="s">
        <v>502</v>
      </c>
      <c r="F177" s="2" t="s">
        <v>503</v>
      </c>
      <c r="G177" s="2" t="s">
        <v>498</v>
      </c>
      <c r="H177" s="2" t="s">
        <v>504</v>
      </c>
      <c r="I177" s="2" t="s">
        <v>505</v>
      </c>
      <c r="J177" s="2" t="s">
        <v>505</v>
      </c>
      <c r="K177" s="2" t="s">
        <v>171</v>
      </c>
      <c r="L177" s="2">
        <v>1</v>
      </c>
      <c r="M177" s="3">
        <v>33</v>
      </c>
      <c r="N177" s="3">
        <v>33</v>
      </c>
      <c r="O177" s="3">
        <v>2850</v>
      </c>
      <c r="P177" s="2" t="s">
        <v>506</v>
      </c>
      <c r="Q177" s="2" t="s">
        <v>152</v>
      </c>
      <c r="R177" s="3">
        <v>1000</v>
      </c>
      <c r="S177" s="2" t="s">
        <v>632</v>
      </c>
      <c r="T177" s="2" t="s">
        <v>662</v>
      </c>
      <c r="U177" s="2" t="s">
        <v>152</v>
      </c>
      <c r="V177" s="2" t="s">
        <v>152</v>
      </c>
      <c r="W177" s="3">
        <v>76884.84</v>
      </c>
      <c r="X177" s="3">
        <v>76228.19</v>
      </c>
      <c r="Y177" s="3">
        <v>77772</v>
      </c>
      <c r="Z177" s="3">
        <v>77114.63</v>
      </c>
      <c r="AA177" s="3">
        <v>0</v>
      </c>
      <c r="AB177" s="3">
        <v>0</v>
      </c>
      <c r="AC177" s="3">
        <v>0</v>
      </c>
      <c r="AD177" s="3">
        <v>0</v>
      </c>
      <c r="AE177" s="3">
        <v>17045.62</v>
      </c>
      <c r="AF177" s="3">
        <v>16889.03</v>
      </c>
      <c r="AG177" s="3">
        <v>14516.75</v>
      </c>
      <c r="AH177" s="3">
        <v>14403.5</v>
      </c>
      <c r="AI177" s="3">
        <v>18031.830000000002</v>
      </c>
      <c r="AJ177" s="3">
        <v>17941.400000000001</v>
      </c>
      <c r="AK177" s="3">
        <v>0</v>
      </c>
      <c r="AL177" s="3">
        <v>0</v>
      </c>
      <c r="AM177" s="3">
        <v>1348.97</v>
      </c>
      <c r="AN177" s="3">
        <v>1335.91</v>
      </c>
      <c r="AO177" s="3">
        <v>656650</v>
      </c>
      <c r="AP177" s="3">
        <v>657370</v>
      </c>
      <c r="AQ177" s="3">
        <v>0</v>
      </c>
      <c r="AR177" s="3">
        <v>0</v>
      </c>
      <c r="AS177" s="3">
        <v>13060</v>
      </c>
      <c r="AT177" s="3">
        <v>156590</v>
      </c>
      <c r="AU177" s="3">
        <v>113250</v>
      </c>
      <c r="AV177" s="3">
        <v>21776</v>
      </c>
      <c r="AW177" s="3">
        <v>0</v>
      </c>
      <c r="AX177" s="3">
        <v>2619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>
        <v>0</v>
      </c>
      <c r="BU177" s="3">
        <v>0</v>
      </c>
      <c r="BV177" s="3">
        <v>0</v>
      </c>
      <c r="BW177" s="3">
        <v>0</v>
      </c>
      <c r="BX177" s="3">
        <v>0</v>
      </c>
      <c r="BY177" s="3">
        <v>0</v>
      </c>
      <c r="BZ177" s="3">
        <v>0</v>
      </c>
      <c r="CA177" s="3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122503</v>
      </c>
      <c r="CJ177" s="3">
        <v>160.6</v>
      </c>
      <c r="CK177" s="3">
        <v>0</v>
      </c>
      <c r="CL177" s="3">
        <v>0</v>
      </c>
      <c r="CM177" s="3">
        <v>36614.5</v>
      </c>
      <c r="CN177" s="3">
        <v>32039.5</v>
      </c>
      <c r="CO177" s="3">
        <v>521807</v>
      </c>
      <c r="CP177" s="3">
        <v>0</v>
      </c>
      <c r="CQ177" s="3">
        <v>0</v>
      </c>
      <c r="CR177" s="3">
        <v>521807</v>
      </c>
      <c r="CS177" s="3">
        <v>2458.4</v>
      </c>
      <c r="CT177" s="3">
        <v>269840</v>
      </c>
      <c r="CU177" s="3">
        <v>-21776</v>
      </c>
      <c r="CV177" s="3">
        <v>0</v>
      </c>
      <c r="CW177" s="3">
        <v>475</v>
      </c>
      <c r="CX177" s="3">
        <v>950</v>
      </c>
      <c r="CY177" s="3">
        <v>7.15</v>
      </c>
      <c r="CZ177" s="3">
        <v>7.15</v>
      </c>
      <c r="DA177" s="3">
        <v>7.3</v>
      </c>
      <c r="DB177" s="3">
        <v>1</v>
      </c>
      <c r="DC177" s="3">
        <v>0.6</v>
      </c>
      <c r="DD177" s="3">
        <v>475</v>
      </c>
      <c r="DE177" s="3">
        <v>950</v>
      </c>
      <c r="DF177" s="3">
        <v>7.15</v>
      </c>
      <c r="DG177" s="3">
        <v>7.15</v>
      </c>
      <c r="DH177" s="3">
        <v>7.3</v>
      </c>
      <c r="DI177" s="3">
        <v>1</v>
      </c>
      <c r="DJ177" s="3">
        <v>3730920.05</v>
      </c>
      <c r="DK177" s="3">
        <v>0</v>
      </c>
      <c r="DL177" s="3">
        <v>0</v>
      </c>
      <c r="DM177" s="3">
        <v>1167740</v>
      </c>
      <c r="DN177" s="3">
        <v>0</v>
      </c>
      <c r="DO177" s="3">
        <v>269840</v>
      </c>
      <c r="DP177" s="3">
        <v>-21776</v>
      </c>
      <c r="DQ177" s="3">
        <v>0</v>
      </c>
      <c r="DR177" s="3">
        <v>31308.42</v>
      </c>
      <c r="DS177" s="3">
        <v>3500</v>
      </c>
      <c r="DT177" s="3">
        <v>482148.99</v>
      </c>
      <c r="DU177" s="3">
        <v>0</v>
      </c>
      <c r="DV177" s="3">
        <v>0</v>
      </c>
      <c r="DW177" s="3">
        <v>0</v>
      </c>
      <c r="DX177" s="3">
        <v>0</v>
      </c>
      <c r="DY177" s="3">
        <v>0</v>
      </c>
      <c r="DZ177" s="3">
        <v>42089.05</v>
      </c>
      <c r="EA177" s="3">
        <v>0</v>
      </c>
      <c r="EB177" s="3">
        <v>0</v>
      </c>
      <c r="EC177" s="3">
        <v>219280</v>
      </c>
      <c r="ED177" s="3">
        <v>242555.94</v>
      </c>
      <c r="EE177" s="3">
        <v>-0.46</v>
      </c>
      <c r="EF177" s="3">
        <v>5685457</v>
      </c>
      <c r="EG177" s="3">
        <v>534867</v>
      </c>
      <c r="EH177" s="3">
        <v>2458.4</v>
      </c>
      <c r="EI177" s="2">
        <v>122503</v>
      </c>
      <c r="EJ177" s="2">
        <v>534147</v>
      </c>
      <c r="EK177" s="2" t="s">
        <v>154</v>
      </c>
      <c r="EL177" s="2" t="s">
        <v>155</v>
      </c>
    </row>
    <row r="178" spans="1:142">
      <c r="A178" s="2" t="s">
        <v>661</v>
      </c>
      <c r="B178" s="2" t="s">
        <v>662</v>
      </c>
      <c r="C178" s="2" t="s">
        <v>507</v>
      </c>
      <c r="D178" s="2" t="s">
        <v>508</v>
      </c>
      <c r="E178" s="2" t="s">
        <v>509</v>
      </c>
      <c r="F178" s="2" t="s">
        <v>510</v>
      </c>
      <c r="G178" s="2" t="s">
        <v>511</v>
      </c>
      <c r="H178" s="2" t="s">
        <v>479</v>
      </c>
      <c r="I178" s="2" t="s">
        <v>512</v>
      </c>
      <c r="J178" s="2" t="s">
        <v>513</v>
      </c>
      <c r="K178" s="2" t="s">
        <v>171</v>
      </c>
      <c r="L178" s="2">
        <v>1</v>
      </c>
      <c r="M178" s="3">
        <v>132</v>
      </c>
      <c r="N178" s="3">
        <v>132</v>
      </c>
      <c r="O178" s="3">
        <v>35000</v>
      </c>
      <c r="P178" s="2" t="s">
        <v>514</v>
      </c>
      <c r="Q178" s="2" t="s">
        <v>152</v>
      </c>
      <c r="R178" s="3">
        <v>1000</v>
      </c>
      <c r="S178" s="2" t="s">
        <v>632</v>
      </c>
      <c r="T178" s="2" t="s">
        <v>662</v>
      </c>
      <c r="U178" s="2" t="s">
        <v>152</v>
      </c>
      <c r="V178" s="2" t="s">
        <v>152</v>
      </c>
      <c r="W178" s="3">
        <v>642477.07999999996</v>
      </c>
      <c r="X178" s="3">
        <v>624311.4</v>
      </c>
      <c r="Y178" s="3">
        <v>646213.06999999995</v>
      </c>
      <c r="Z178" s="3">
        <v>628011.6</v>
      </c>
      <c r="AA178" s="3">
        <v>0</v>
      </c>
      <c r="AB178" s="3">
        <v>0</v>
      </c>
      <c r="AC178" s="3">
        <v>0</v>
      </c>
      <c r="AD178" s="3">
        <v>0</v>
      </c>
      <c r="AE178" s="3">
        <v>108811.53</v>
      </c>
      <c r="AF178" s="3">
        <v>105783.4</v>
      </c>
      <c r="AG178" s="3">
        <v>111651.45</v>
      </c>
      <c r="AH178" s="3">
        <v>108471.6</v>
      </c>
      <c r="AI178" s="3">
        <v>151653.5</v>
      </c>
      <c r="AJ178" s="3">
        <v>147508.79999999999</v>
      </c>
      <c r="AK178" s="3">
        <v>51795.09</v>
      </c>
      <c r="AL178" s="3">
        <v>50294.8</v>
      </c>
      <c r="AM178" s="3">
        <v>0</v>
      </c>
      <c r="AN178" s="3">
        <v>0</v>
      </c>
      <c r="AO178" s="3">
        <v>18165680</v>
      </c>
      <c r="AP178" s="3">
        <v>18201470</v>
      </c>
      <c r="AQ178" s="3">
        <v>0</v>
      </c>
      <c r="AR178" s="3">
        <v>0</v>
      </c>
      <c r="AS178" s="3">
        <v>0</v>
      </c>
      <c r="AT178" s="3">
        <v>3028130</v>
      </c>
      <c r="AU178" s="3">
        <v>3179850</v>
      </c>
      <c r="AV178" s="3">
        <v>4126820</v>
      </c>
      <c r="AW178" s="3">
        <v>1500290</v>
      </c>
      <c r="AX178" s="3">
        <v>29255.200000000001</v>
      </c>
      <c r="AY178" s="3">
        <v>477363</v>
      </c>
      <c r="AZ178" s="3">
        <v>0</v>
      </c>
      <c r="BA178" s="3">
        <v>49748</v>
      </c>
      <c r="BB178" s="3">
        <v>0</v>
      </c>
      <c r="BC178" s="3">
        <v>17880</v>
      </c>
      <c r="BD178" s="3">
        <v>0</v>
      </c>
      <c r="BE178" s="3">
        <v>0</v>
      </c>
      <c r="BF178" s="3">
        <v>0</v>
      </c>
      <c r="BG178" s="3">
        <v>0</v>
      </c>
      <c r="BH178" s="3">
        <v>0</v>
      </c>
      <c r="BI178" s="3">
        <v>0</v>
      </c>
      <c r="BJ178" s="3">
        <v>0</v>
      </c>
      <c r="BK178" s="3">
        <v>0</v>
      </c>
      <c r="BL178" s="3">
        <v>0</v>
      </c>
      <c r="BM178" s="3">
        <v>0</v>
      </c>
      <c r="BN178" s="3">
        <v>0</v>
      </c>
      <c r="BO178" s="3">
        <v>0</v>
      </c>
      <c r="BP178" s="3">
        <v>0</v>
      </c>
      <c r="BQ178" s="3">
        <v>0</v>
      </c>
      <c r="BR178" s="3">
        <v>0</v>
      </c>
      <c r="BS178" s="3">
        <v>0</v>
      </c>
      <c r="BT178" s="3">
        <v>0</v>
      </c>
      <c r="BU178" s="3">
        <v>0</v>
      </c>
      <c r="BV178" s="3">
        <v>0</v>
      </c>
      <c r="BW178" s="3">
        <v>0</v>
      </c>
      <c r="BX178" s="3">
        <v>0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0</v>
      </c>
      <c r="CJ178" s="3">
        <v>0</v>
      </c>
      <c r="CK178" s="3">
        <v>0</v>
      </c>
      <c r="CL178" s="3">
        <v>0</v>
      </c>
      <c r="CM178" s="3">
        <v>0</v>
      </c>
      <c r="CN178" s="3">
        <v>0</v>
      </c>
      <c r="CO178" s="3">
        <v>17724107</v>
      </c>
      <c r="CP178" s="3">
        <v>0</v>
      </c>
      <c r="CQ178" s="3">
        <v>0</v>
      </c>
      <c r="CR178" s="3">
        <v>17724107</v>
      </c>
      <c r="CS178" s="3">
        <v>29255.200000000001</v>
      </c>
      <c r="CT178" s="3">
        <v>5869567</v>
      </c>
      <c r="CU178" s="3">
        <v>-4126820</v>
      </c>
      <c r="CV178" s="3">
        <v>-1500290</v>
      </c>
      <c r="CW178" s="3">
        <v>475</v>
      </c>
      <c r="CX178" s="3">
        <v>950</v>
      </c>
      <c r="CY178" s="3">
        <v>6.65</v>
      </c>
      <c r="CZ178" s="3">
        <v>6.65</v>
      </c>
      <c r="DA178" s="3">
        <v>7.3</v>
      </c>
      <c r="DB178" s="3">
        <v>1</v>
      </c>
      <c r="DC178" s="3">
        <v>0.6</v>
      </c>
      <c r="DD178" s="3">
        <v>475</v>
      </c>
      <c r="DE178" s="3">
        <v>950</v>
      </c>
      <c r="DF178" s="3">
        <v>6.65</v>
      </c>
      <c r="DG178" s="3">
        <v>6.65</v>
      </c>
      <c r="DH178" s="3">
        <v>7.3</v>
      </c>
      <c r="DI178" s="3">
        <v>1</v>
      </c>
      <c r="DJ178" s="3">
        <v>117865311.55</v>
      </c>
      <c r="DK178" s="3">
        <v>0</v>
      </c>
      <c r="DL178" s="3">
        <v>0</v>
      </c>
      <c r="DM178" s="3">
        <v>13896220</v>
      </c>
      <c r="DN178" s="3">
        <v>0</v>
      </c>
      <c r="DO178" s="3">
        <v>5869567</v>
      </c>
      <c r="DP178" s="3">
        <v>-4126820</v>
      </c>
      <c r="DQ178" s="3">
        <v>-1500290</v>
      </c>
      <c r="DR178" s="3">
        <v>1063446.42</v>
      </c>
      <c r="DS178" s="3">
        <v>5000</v>
      </c>
      <c r="DT178" s="3">
        <v>-3922924</v>
      </c>
      <c r="DU178" s="3">
        <v>0</v>
      </c>
      <c r="DV178" s="3">
        <v>0</v>
      </c>
      <c r="DW178" s="3">
        <v>0</v>
      </c>
      <c r="DX178" s="3">
        <v>0</v>
      </c>
      <c r="DY178" s="3">
        <v>0</v>
      </c>
      <c r="DZ178" s="3">
        <v>0</v>
      </c>
      <c r="EA178" s="3">
        <v>0</v>
      </c>
      <c r="EB178" s="3">
        <v>0</v>
      </c>
      <c r="EC178" s="3">
        <v>759007</v>
      </c>
      <c r="ED178" s="3">
        <v>945179</v>
      </c>
      <c r="EE178" s="3">
        <v>0.03</v>
      </c>
      <c r="EF178" s="3">
        <v>134776621</v>
      </c>
      <c r="EG178" s="3">
        <v>17724107</v>
      </c>
      <c r="EH178" s="3">
        <v>29255.200000000001</v>
      </c>
      <c r="EI178" s="2">
        <v>477363</v>
      </c>
      <c r="EJ178" s="2">
        <v>17688317</v>
      </c>
      <c r="EK178" s="2" t="s">
        <v>173</v>
      </c>
      <c r="EL178" s="2" t="s">
        <v>155</v>
      </c>
    </row>
    <row r="179" spans="1:142">
      <c r="A179" s="2" t="s">
        <v>661</v>
      </c>
      <c r="B179" s="2" t="s">
        <v>662</v>
      </c>
      <c r="C179" s="2" t="s">
        <v>528</v>
      </c>
      <c r="D179" s="2" t="s">
        <v>529</v>
      </c>
      <c r="E179" s="2" t="s">
        <v>530</v>
      </c>
      <c r="F179" s="2" t="s">
        <v>531</v>
      </c>
      <c r="G179" s="2" t="s">
        <v>345</v>
      </c>
      <c r="H179" s="2" t="s">
        <v>460</v>
      </c>
      <c r="I179" s="2" t="s">
        <v>520</v>
      </c>
      <c r="J179" s="2" t="s">
        <v>521</v>
      </c>
      <c r="K179" s="2" t="s">
        <v>171</v>
      </c>
      <c r="L179" s="2">
        <v>1</v>
      </c>
      <c r="M179" s="3">
        <v>33</v>
      </c>
      <c r="N179" s="3">
        <v>33</v>
      </c>
      <c r="O179" s="3">
        <v>2500</v>
      </c>
      <c r="P179" s="2" t="s">
        <v>532</v>
      </c>
      <c r="Q179" s="2" t="s">
        <v>679</v>
      </c>
      <c r="R179" s="3">
        <v>500</v>
      </c>
      <c r="S179" s="2" t="s">
        <v>632</v>
      </c>
      <c r="T179" s="2" t="s">
        <v>662</v>
      </c>
      <c r="U179" s="2" t="s">
        <v>152</v>
      </c>
      <c r="V179" s="2" t="s">
        <v>152</v>
      </c>
      <c r="W179" s="3">
        <v>322295.32</v>
      </c>
      <c r="X179" s="3">
        <v>319757.15999999997</v>
      </c>
      <c r="Y179" s="3">
        <v>323056.2</v>
      </c>
      <c r="Z179" s="3">
        <v>320512.46000000002</v>
      </c>
      <c r="AA179" s="3">
        <v>0</v>
      </c>
      <c r="AB179" s="3">
        <v>0</v>
      </c>
      <c r="AC179" s="3">
        <v>0</v>
      </c>
      <c r="AD179" s="3">
        <v>0</v>
      </c>
      <c r="AE179" s="3">
        <v>53015.34</v>
      </c>
      <c r="AF179" s="3">
        <v>52601.86</v>
      </c>
      <c r="AG179" s="3">
        <v>54821.42</v>
      </c>
      <c r="AH179" s="3">
        <v>54382.49</v>
      </c>
      <c r="AI179" s="3">
        <v>138312.28</v>
      </c>
      <c r="AJ179" s="3">
        <v>137460.69</v>
      </c>
      <c r="AK179" s="3">
        <v>0</v>
      </c>
      <c r="AL179" s="3">
        <v>0</v>
      </c>
      <c r="AM179" s="3">
        <v>0</v>
      </c>
      <c r="AN179" s="3">
        <v>0</v>
      </c>
      <c r="AO179" s="3">
        <v>1266665</v>
      </c>
      <c r="AP179" s="3">
        <v>1269455</v>
      </c>
      <c r="AQ179" s="3">
        <v>0</v>
      </c>
      <c r="AR179" s="3">
        <v>0</v>
      </c>
      <c r="AS179" s="3">
        <v>0</v>
      </c>
      <c r="AT179" s="3">
        <v>206740</v>
      </c>
      <c r="AU179" s="3">
        <v>219465</v>
      </c>
      <c r="AV179" s="3">
        <v>173055</v>
      </c>
      <c r="AW179" s="3">
        <v>0</v>
      </c>
      <c r="AX179" s="3">
        <v>2640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490884</v>
      </c>
      <c r="CJ179" s="3">
        <v>1132.53</v>
      </c>
      <c r="CK179" s="3">
        <v>0</v>
      </c>
      <c r="CL179" s="3">
        <v>0</v>
      </c>
      <c r="CM179" s="3">
        <v>128032</v>
      </c>
      <c r="CN179" s="3">
        <v>124708</v>
      </c>
      <c r="CO179" s="3">
        <v>778571</v>
      </c>
      <c r="CP179" s="3">
        <v>0</v>
      </c>
      <c r="CQ179" s="3">
        <v>0</v>
      </c>
      <c r="CR179" s="3">
        <v>778571</v>
      </c>
      <c r="CS179" s="3">
        <v>2140</v>
      </c>
      <c r="CT179" s="3">
        <v>426205</v>
      </c>
      <c r="CU179" s="3">
        <v>-173055</v>
      </c>
      <c r="CV179" s="3">
        <v>0</v>
      </c>
      <c r="CW179" s="3">
        <v>475</v>
      </c>
      <c r="CX179" s="3">
        <v>950</v>
      </c>
      <c r="CY179" s="3">
        <v>7.15</v>
      </c>
      <c r="CZ179" s="3">
        <v>7.15</v>
      </c>
      <c r="DA179" s="3">
        <v>7.3</v>
      </c>
      <c r="DB179" s="3">
        <v>1</v>
      </c>
      <c r="DC179" s="3">
        <v>0.6</v>
      </c>
      <c r="DD179" s="3">
        <v>475</v>
      </c>
      <c r="DE179" s="3">
        <v>950</v>
      </c>
      <c r="DF179" s="3">
        <v>7.15</v>
      </c>
      <c r="DG179" s="3">
        <v>7.15</v>
      </c>
      <c r="DH179" s="3">
        <v>7.3</v>
      </c>
      <c r="DI179" s="3">
        <v>1</v>
      </c>
      <c r="DJ179" s="3">
        <v>5566782.6500000004</v>
      </c>
      <c r="DK179" s="3">
        <v>0</v>
      </c>
      <c r="DL179" s="3">
        <v>0</v>
      </c>
      <c r="DM179" s="3">
        <v>950000</v>
      </c>
      <c r="DN179" s="3">
        <v>133000</v>
      </c>
      <c r="DO179" s="3">
        <v>426205</v>
      </c>
      <c r="DP179" s="3">
        <v>-173055</v>
      </c>
      <c r="DQ179" s="3">
        <v>0</v>
      </c>
      <c r="DR179" s="3">
        <v>46714.26</v>
      </c>
      <c r="DS179" s="3">
        <v>3500</v>
      </c>
      <c r="DT179" s="3">
        <v>-19818.16</v>
      </c>
      <c r="DU179" s="3">
        <v>0</v>
      </c>
      <c r="DV179" s="3">
        <v>0</v>
      </c>
      <c r="DW179" s="3">
        <v>0</v>
      </c>
      <c r="DX179" s="3">
        <v>0</v>
      </c>
      <c r="DY179" s="3">
        <v>0</v>
      </c>
      <c r="DZ179" s="3">
        <v>153236.84</v>
      </c>
      <c r="EA179" s="3">
        <v>0</v>
      </c>
      <c r="EB179" s="3">
        <v>0</v>
      </c>
      <c r="EC179" s="3">
        <v>0</v>
      </c>
      <c r="ED179" s="3">
        <v>0</v>
      </c>
      <c r="EE179" s="3">
        <v>0.25</v>
      </c>
      <c r="EF179" s="3">
        <v>7106384</v>
      </c>
      <c r="EG179" s="3">
        <v>778571</v>
      </c>
      <c r="EH179" s="3">
        <v>1507.47</v>
      </c>
      <c r="EI179" s="2">
        <v>490884</v>
      </c>
      <c r="EJ179" s="2">
        <v>775781</v>
      </c>
      <c r="EK179" s="2" t="s">
        <v>154</v>
      </c>
      <c r="EL179" s="2" t="s">
        <v>162</v>
      </c>
    </row>
    <row r="180" spans="1:142">
      <c r="A180" s="2" t="s">
        <v>661</v>
      </c>
      <c r="B180" s="2" t="s">
        <v>662</v>
      </c>
      <c r="C180" s="2" t="s">
        <v>540</v>
      </c>
      <c r="D180" s="2" t="s">
        <v>541</v>
      </c>
      <c r="E180" s="2" t="s">
        <v>542</v>
      </c>
      <c r="F180" s="2" t="s">
        <v>543</v>
      </c>
      <c r="G180" s="2" t="s">
        <v>544</v>
      </c>
      <c r="H180" s="2" t="s">
        <v>479</v>
      </c>
      <c r="I180" s="2" t="s">
        <v>487</v>
      </c>
      <c r="J180" s="2" t="s">
        <v>487</v>
      </c>
      <c r="K180" s="2" t="s">
        <v>171</v>
      </c>
      <c r="L180" s="2">
        <v>1</v>
      </c>
      <c r="M180" s="3">
        <v>33</v>
      </c>
      <c r="N180" s="3">
        <v>33</v>
      </c>
      <c r="O180" s="3">
        <v>1501</v>
      </c>
      <c r="P180" s="2" t="s">
        <v>545</v>
      </c>
      <c r="Q180" s="2" t="s">
        <v>152</v>
      </c>
      <c r="R180" s="3">
        <v>1000</v>
      </c>
      <c r="S180" s="2" t="s">
        <v>632</v>
      </c>
      <c r="T180" s="2" t="s">
        <v>662</v>
      </c>
      <c r="U180" s="2" t="s">
        <v>152</v>
      </c>
      <c r="V180" s="2" t="s">
        <v>152</v>
      </c>
      <c r="W180" s="3">
        <v>37224.42</v>
      </c>
      <c r="X180" s="3">
        <v>36907.39</v>
      </c>
      <c r="Y180" s="3">
        <v>37491.089999999997</v>
      </c>
      <c r="Z180" s="3">
        <v>37171.4</v>
      </c>
      <c r="AA180" s="3">
        <v>0</v>
      </c>
      <c r="AB180" s="3">
        <v>0</v>
      </c>
      <c r="AC180" s="3">
        <v>0</v>
      </c>
      <c r="AD180" s="3">
        <v>0</v>
      </c>
      <c r="AE180" s="3">
        <v>6079.93</v>
      </c>
      <c r="AF180" s="3">
        <v>6022.99</v>
      </c>
      <c r="AG180" s="3">
        <v>6353.86</v>
      </c>
      <c r="AH180" s="3">
        <v>6300.23</v>
      </c>
      <c r="AI180" s="3">
        <v>12374.5</v>
      </c>
      <c r="AJ180" s="3">
        <v>12279.51</v>
      </c>
      <c r="AK180" s="3">
        <v>0</v>
      </c>
      <c r="AL180" s="3">
        <v>0</v>
      </c>
      <c r="AM180" s="3">
        <v>0</v>
      </c>
      <c r="AN180" s="3">
        <v>0</v>
      </c>
      <c r="AO180" s="3">
        <v>317030</v>
      </c>
      <c r="AP180" s="3">
        <v>319690</v>
      </c>
      <c r="AQ180" s="3">
        <v>0</v>
      </c>
      <c r="AR180" s="3">
        <v>0</v>
      </c>
      <c r="AS180" s="3">
        <v>0</v>
      </c>
      <c r="AT180" s="3">
        <v>56940</v>
      </c>
      <c r="AU180" s="3">
        <v>53630</v>
      </c>
      <c r="AV180" s="3">
        <v>6022.62</v>
      </c>
      <c r="AW180" s="3">
        <v>0</v>
      </c>
      <c r="AX180" s="3">
        <v>853.5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0</v>
      </c>
      <c r="BI180" s="3">
        <v>0</v>
      </c>
      <c r="BJ180" s="3">
        <v>0</v>
      </c>
      <c r="BK180" s="3">
        <v>0</v>
      </c>
      <c r="BL180" s="3">
        <v>0</v>
      </c>
      <c r="BM180" s="3">
        <v>0</v>
      </c>
      <c r="BN180" s="3">
        <v>0</v>
      </c>
      <c r="BO180" s="3">
        <v>0</v>
      </c>
      <c r="BP180" s="3">
        <v>0</v>
      </c>
      <c r="BQ180" s="3">
        <v>0</v>
      </c>
      <c r="BR180" s="3">
        <v>0</v>
      </c>
      <c r="BS180" s="3">
        <v>0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177555</v>
      </c>
      <c r="CJ180" s="3">
        <v>252.35</v>
      </c>
      <c r="CK180" s="3">
        <v>0</v>
      </c>
      <c r="CL180" s="3">
        <v>0</v>
      </c>
      <c r="CM180" s="3">
        <v>43767.89</v>
      </c>
      <c r="CN180" s="3">
        <v>45199.49</v>
      </c>
      <c r="CO180" s="3">
        <v>142135</v>
      </c>
      <c r="CP180" s="3">
        <v>0</v>
      </c>
      <c r="CQ180" s="3">
        <v>0</v>
      </c>
      <c r="CR180" s="3">
        <v>142135</v>
      </c>
      <c r="CS180" s="3">
        <v>1200.8</v>
      </c>
      <c r="CT180" s="3">
        <v>110570</v>
      </c>
      <c r="CU180" s="3">
        <v>-6022.62</v>
      </c>
      <c r="CV180" s="3">
        <v>0</v>
      </c>
      <c r="CW180" s="3">
        <v>475</v>
      </c>
      <c r="CX180" s="3">
        <v>950</v>
      </c>
      <c r="CY180" s="3">
        <v>7.15</v>
      </c>
      <c r="CZ180" s="3">
        <v>7.15</v>
      </c>
      <c r="DA180" s="3">
        <v>7.3</v>
      </c>
      <c r="DB180" s="3">
        <v>1</v>
      </c>
      <c r="DC180" s="3">
        <v>0.6</v>
      </c>
      <c r="DD180" s="3">
        <v>475</v>
      </c>
      <c r="DE180" s="3">
        <v>950</v>
      </c>
      <c r="DF180" s="3">
        <v>7.15</v>
      </c>
      <c r="DG180" s="3">
        <v>7.15</v>
      </c>
      <c r="DH180" s="3">
        <v>7.3</v>
      </c>
      <c r="DI180" s="3">
        <v>1</v>
      </c>
      <c r="DJ180" s="3">
        <v>1016265.25</v>
      </c>
      <c r="DK180" s="3">
        <v>0</v>
      </c>
      <c r="DL180" s="3">
        <v>0</v>
      </c>
      <c r="DM180" s="3">
        <v>570380</v>
      </c>
      <c r="DN180" s="3">
        <v>0</v>
      </c>
      <c r="DO180" s="3">
        <v>110570</v>
      </c>
      <c r="DP180" s="3">
        <v>-6022.62</v>
      </c>
      <c r="DQ180" s="3">
        <v>0</v>
      </c>
      <c r="DR180" s="3">
        <v>8528.1</v>
      </c>
      <c r="DS180" s="3">
        <v>3500</v>
      </c>
      <c r="DT180" s="3">
        <v>724654.02</v>
      </c>
      <c r="DU180" s="3">
        <v>0</v>
      </c>
      <c r="DV180" s="3">
        <v>0</v>
      </c>
      <c r="DW180" s="3">
        <v>0</v>
      </c>
      <c r="DX180" s="3">
        <v>0</v>
      </c>
      <c r="DY180" s="3">
        <v>0</v>
      </c>
      <c r="DZ180" s="3">
        <v>61294.74</v>
      </c>
      <c r="EA180" s="3">
        <v>0</v>
      </c>
      <c r="EB180" s="3">
        <v>0</v>
      </c>
      <c r="EC180" s="3">
        <v>317823</v>
      </c>
      <c r="ED180" s="3">
        <v>351558.9</v>
      </c>
      <c r="EE180" s="3">
        <v>-0.37</v>
      </c>
      <c r="EF180" s="3">
        <v>2433897</v>
      </c>
      <c r="EG180" s="3">
        <v>142135</v>
      </c>
      <c r="EH180" s="3">
        <v>601.15</v>
      </c>
      <c r="EI180" s="2">
        <v>177555</v>
      </c>
      <c r="EJ180" s="2">
        <v>139475</v>
      </c>
      <c r="EK180" s="2" t="s">
        <v>154</v>
      </c>
      <c r="EL180" s="2" t="s">
        <v>155</v>
      </c>
    </row>
    <row r="181" spans="1:142">
      <c r="A181" s="2" t="s">
        <v>661</v>
      </c>
      <c r="B181" s="2" t="s">
        <v>662</v>
      </c>
      <c r="C181" s="2" t="s">
        <v>546</v>
      </c>
      <c r="D181" s="2" t="s">
        <v>547</v>
      </c>
      <c r="E181" s="2" t="s">
        <v>548</v>
      </c>
      <c r="F181" s="2" t="s">
        <v>549</v>
      </c>
      <c r="G181" s="2" t="s">
        <v>550</v>
      </c>
      <c r="H181" s="2" t="s">
        <v>460</v>
      </c>
      <c r="I181" s="2" t="s">
        <v>468</v>
      </c>
      <c r="J181" s="2" t="s">
        <v>468</v>
      </c>
      <c r="K181" s="2" t="s">
        <v>171</v>
      </c>
      <c r="L181" s="2">
        <v>1</v>
      </c>
      <c r="M181" s="3">
        <v>33</v>
      </c>
      <c r="N181" s="3">
        <v>33</v>
      </c>
      <c r="O181" s="3">
        <v>2501</v>
      </c>
      <c r="P181" s="2" t="s">
        <v>551</v>
      </c>
      <c r="Q181" s="2" t="s">
        <v>152</v>
      </c>
      <c r="R181" s="3">
        <v>1000</v>
      </c>
      <c r="S181" s="2" t="s">
        <v>632</v>
      </c>
      <c r="T181" s="2" t="s">
        <v>662</v>
      </c>
      <c r="U181" s="2" t="s">
        <v>152</v>
      </c>
      <c r="V181" s="2" t="s">
        <v>152</v>
      </c>
      <c r="W181" s="3">
        <v>34758.730000000003</v>
      </c>
      <c r="X181" s="3">
        <v>34353.54</v>
      </c>
      <c r="Y181" s="3">
        <v>36431.050000000003</v>
      </c>
      <c r="Z181" s="3">
        <v>36012.58</v>
      </c>
      <c r="AA181" s="3">
        <v>0</v>
      </c>
      <c r="AB181" s="3">
        <v>0</v>
      </c>
      <c r="AC181" s="3">
        <v>0</v>
      </c>
      <c r="AD181" s="3">
        <v>0</v>
      </c>
      <c r="AE181" s="3">
        <v>5907.99</v>
      </c>
      <c r="AF181" s="3">
        <v>5839.28</v>
      </c>
      <c r="AG181" s="3">
        <v>6296.05</v>
      </c>
      <c r="AH181" s="3">
        <v>6223.32</v>
      </c>
      <c r="AI181" s="3">
        <v>9044.67</v>
      </c>
      <c r="AJ181" s="3">
        <v>8937.3700000000008</v>
      </c>
      <c r="AK181" s="3">
        <v>2999.71</v>
      </c>
      <c r="AL181" s="3">
        <v>2966</v>
      </c>
      <c r="AM181" s="3">
        <v>0</v>
      </c>
      <c r="AN181" s="3">
        <v>0</v>
      </c>
      <c r="AO181" s="3">
        <v>405190</v>
      </c>
      <c r="AP181" s="3">
        <v>418470</v>
      </c>
      <c r="AQ181" s="3">
        <v>0</v>
      </c>
      <c r="AR181" s="3">
        <v>0</v>
      </c>
      <c r="AS181" s="3">
        <v>0</v>
      </c>
      <c r="AT181" s="3">
        <v>68710</v>
      </c>
      <c r="AU181" s="3">
        <v>72730</v>
      </c>
      <c r="AV181" s="3">
        <v>43511</v>
      </c>
      <c r="AW181" s="3">
        <v>12472</v>
      </c>
      <c r="AX181" s="3">
        <v>855.2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0</v>
      </c>
      <c r="BI181" s="3">
        <v>0</v>
      </c>
      <c r="BJ181" s="3">
        <v>0</v>
      </c>
      <c r="BK181" s="3">
        <v>0</v>
      </c>
      <c r="BL181" s="3">
        <v>0</v>
      </c>
      <c r="BM181" s="3">
        <v>0</v>
      </c>
      <c r="BN181" s="3">
        <v>0</v>
      </c>
      <c r="BO181" s="3">
        <v>0</v>
      </c>
      <c r="BP181" s="3">
        <v>0</v>
      </c>
      <c r="BQ181" s="3">
        <v>254955</v>
      </c>
      <c r="BR181" s="3">
        <v>17.88</v>
      </c>
      <c r="BS181" s="3">
        <v>42553</v>
      </c>
      <c r="BT181" s="3">
        <v>42464</v>
      </c>
      <c r="BU181" s="3">
        <v>63789</v>
      </c>
      <c r="BV181" s="3">
        <v>21238</v>
      </c>
      <c r="BW181" s="3">
        <v>0</v>
      </c>
      <c r="BX181" s="3">
        <v>0</v>
      </c>
      <c r="BY181" s="3">
        <v>0</v>
      </c>
      <c r="BZ181" s="3">
        <v>0</v>
      </c>
      <c r="CA181" s="3">
        <v>0</v>
      </c>
      <c r="CB181" s="3">
        <v>0</v>
      </c>
      <c r="CC181" s="3">
        <v>0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163515</v>
      </c>
      <c r="CP181" s="3">
        <v>0</v>
      </c>
      <c r="CQ181" s="3">
        <v>0</v>
      </c>
      <c r="CR181" s="3">
        <v>163515</v>
      </c>
      <c r="CS181" s="3">
        <v>2000.8</v>
      </c>
      <c r="CT181" s="3">
        <v>56423</v>
      </c>
      <c r="CU181" s="3">
        <v>-43511</v>
      </c>
      <c r="CV181" s="3">
        <v>-12472</v>
      </c>
      <c r="CW181" s="3">
        <v>475</v>
      </c>
      <c r="CX181" s="3">
        <v>950</v>
      </c>
      <c r="CY181" s="3">
        <v>7.15</v>
      </c>
      <c r="CZ181" s="3">
        <v>7.15</v>
      </c>
      <c r="DA181" s="3">
        <v>7.3</v>
      </c>
      <c r="DB181" s="3">
        <v>1</v>
      </c>
      <c r="DC181" s="3">
        <v>0.6</v>
      </c>
      <c r="DD181" s="3">
        <v>475</v>
      </c>
      <c r="DE181" s="3">
        <v>950</v>
      </c>
      <c r="DF181" s="3">
        <v>7.15</v>
      </c>
      <c r="DG181" s="3">
        <v>7.15</v>
      </c>
      <c r="DH181" s="3">
        <v>7.3</v>
      </c>
      <c r="DI181" s="3">
        <v>1</v>
      </c>
      <c r="DJ181" s="3">
        <v>1169132.25</v>
      </c>
      <c r="DK181" s="3">
        <v>0</v>
      </c>
      <c r="DL181" s="3">
        <v>0</v>
      </c>
      <c r="DM181" s="3">
        <v>950380</v>
      </c>
      <c r="DN181" s="3">
        <v>0</v>
      </c>
      <c r="DO181" s="3">
        <v>56423</v>
      </c>
      <c r="DP181" s="3">
        <v>-43511</v>
      </c>
      <c r="DQ181" s="3">
        <v>-12472</v>
      </c>
      <c r="DR181" s="3">
        <v>9810.9</v>
      </c>
      <c r="DS181" s="3">
        <v>3500</v>
      </c>
      <c r="DT181" s="3">
        <v>92800.06</v>
      </c>
      <c r="DU181" s="3">
        <v>0</v>
      </c>
      <c r="DV181" s="3">
        <v>0</v>
      </c>
      <c r="DW181" s="3">
        <v>0</v>
      </c>
      <c r="DX181" s="3">
        <v>0</v>
      </c>
      <c r="DY181" s="3">
        <v>0</v>
      </c>
      <c r="DZ181" s="3">
        <v>40863.160000000003</v>
      </c>
      <c r="EA181" s="3">
        <v>0</v>
      </c>
      <c r="EB181" s="3">
        <v>0</v>
      </c>
      <c r="EC181" s="3">
        <v>0</v>
      </c>
      <c r="ED181" s="3">
        <v>0</v>
      </c>
      <c r="EE181" s="3">
        <v>-0.21</v>
      </c>
      <c r="EF181" s="3">
        <v>2282046</v>
      </c>
      <c r="EG181" s="3">
        <v>163515</v>
      </c>
      <c r="EH181" s="3">
        <v>837.32</v>
      </c>
      <c r="EI181" s="2">
        <v>254955</v>
      </c>
      <c r="EJ181" s="2">
        <v>150235</v>
      </c>
      <c r="EK181" s="2" t="s">
        <v>173</v>
      </c>
      <c r="EL181" s="2" t="s">
        <v>162</v>
      </c>
    </row>
    <row r="182" spans="1:142">
      <c r="A182" s="2" t="s">
        <v>661</v>
      </c>
      <c r="B182" s="2" t="s">
        <v>662</v>
      </c>
      <c r="C182" s="2" t="s">
        <v>552</v>
      </c>
      <c r="D182" s="2" t="s">
        <v>553</v>
      </c>
      <c r="E182" s="2" t="s">
        <v>554</v>
      </c>
      <c r="F182" s="2" t="s">
        <v>555</v>
      </c>
      <c r="G182" s="2" t="s">
        <v>556</v>
      </c>
      <c r="H182" s="2" t="s">
        <v>557</v>
      </c>
      <c r="I182" s="2" t="s">
        <v>557</v>
      </c>
      <c r="J182" s="2" t="s">
        <v>558</v>
      </c>
      <c r="K182" s="2" t="s">
        <v>171</v>
      </c>
      <c r="L182" s="2">
        <v>1</v>
      </c>
      <c r="M182" s="3">
        <v>33</v>
      </c>
      <c r="N182" s="3">
        <v>33</v>
      </c>
      <c r="O182" s="3">
        <v>2900</v>
      </c>
      <c r="P182" s="2" t="s">
        <v>559</v>
      </c>
      <c r="Q182" s="2" t="s">
        <v>679</v>
      </c>
      <c r="R182" s="3">
        <v>1000</v>
      </c>
      <c r="S182" s="2" t="s">
        <v>632</v>
      </c>
      <c r="T182" s="2" t="s">
        <v>662</v>
      </c>
      <c r="U182" s="2" t="s">
        <v>152</v>
      </c>
      <c r="V182" s="2" t="s">
        <v>152</v>
      </c>
      <c r="W182" s="3">
        <v>240412.12</v>
      </c>
      <c r="X182" s="3">
        <v>239089.62</v>
      </c>
      <c r="Y182" s="3">
        <v>241224.27</v>
      </c>
      <c r="Z182" s="3">
        <v>239898.98</v>
      </c>
      <c r="AA182" s="3">
        <v>0</v>
      </c>
      <c r="AB182" s="3">
        <v>0</v>
      </c>
      <c r="AC182" s="3">
        <v>0</v>
      </c>
      <c r="AD182" s="3">
        <v>0</v>
      </c>
      <c r="AE182" s="3">
        <v>39247.42</v>
      </c>
      <c r="AF182" s="3">
        <v>39045.71</v>
      </c>
      <c r="AG182" s="3">
        <v>40558.85</v>
      </c>
      <c r="AH182" s="3">
        <v>40330.21</v>
      </c>
      <c r="AI182" s="3">
        <v>114192.06</v>
      </c>
      <c r="AJ182" s="3">
        <v>113751.94</v>
      </c>
      <c r="AK182" s="3">
        <v>0</v>
      </c>
      <c r="AL182" s="3">
        <v>0</v>
      </c>
      <c r="AM182" s="3">
        <v>0</v>
      </c>
      <c r="AN182" s="3">
        <v>0</v>
      </c>
      <c r="AO182" s="3">
        <v>1319410</v>
      </c>
      <c r="AP182" s="3">
        <v>1322200</v>
      </c>
      <c r="AQ182" s="3">
        <v>0</v>
      </c>
      <c r="AR182" s="3">
        <v>0</v>
      </c>
      <c r="AS182" s="3">
        <v>0</v>
      </c>
      <c r="AT182" s="3">
        <v>201710</v>
      </c>
      <c r="AU182" s="3">
        <v>228640</v>
      </c>
      <c r="AV182" s="3">
        <v>311531</v>
      </c>
      <c r="AW182" s="3">
        <v>0</v>
      </c>
      <c r="AX182" s="3">
        <v>3018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253488</v>
      </c>
      <c r="CJ182" s="3">
        <v>958.11</v>
      </c>
      <c r="CK182" s="3">
        <v>0</v>
      </c>
      <c r="CL182" s="3">
        <v>0</v>
      </c>
      <c r="CM182" s="3">
        <v>64509</v>
      </c>
      <c r="CN182" s="3">
        <v>64080</v>
      </c>
      <c r="CO182" s="3">
        <v>1068712</v>
      </c>
      <c r="CP182" s="3">
        <v>0</v>
      </c>
      <c r="CQ182" s="3">
        <v>0</v>
      </c>
      <c r="CR182" s="3">
        <v>1068712</v>
      </c>
      <c r="CS182" s="3">
        <v>2438</v>
      </c>
      <c r="CT182" s="3">
        <v>430350</v>
      </c>
      <c r="CU182" s="3">
        <v>-311531</v>
      </c>
      <c r="CV182" s="3">
        <v>0</v>
      </c>
      <c r="CW182" s="3">
        <v>475</v>
      </c>
      <c r="CX182" s="3">
        <v>950</v>
      </c>
      <c r="CY182" s="3">
        <v>7.15</v>
      </c>
      <c r="CZ182" s="3">
        <v>7.15</v>
      </c>
      <c r="DA182" s="3">
        <v>7.3</v>
      </c>
      <c r="DB182" s="3">
        <v>1</v>
      </c>
      <c r="DC182" s="3">
        <v>0.6</v>
      </c>
      <c r="DD182" s="3">
        <v>475</v>
      </c>
      <c r="DE182" s="3">
        <v>950</v>
      </c>
      <c r="DF182" s="3">
        <v>7.15</v>
      </c>
      <c r="DG182" s="3">
        <v>7.15</v>
      </c>
      <c r="DH182" s="3">
        <v>7.3</v>
      </c>
      <c r="DI182" s="3">
        <v>1</v>
      </c>
      <c r="DJ182" s="3">
        <v>7641290.7999999998</v>
      </c>
      <c r="DK182" s="3">
        <v>0</v>
      </c>
      <c r="DL182" s="3">
        <v>0</v>
      </c>
      <c r="DM182" s="3">
        <v>1102000</v>
      </c>
      <c r="DN182" s="3">
        <v>112100</v>
      </c>
      <c r="DO182" s="3">
        <v>430350</v>
      </c>
      <c r="DP182" s="3">
        <v>-311531</v>
      </c>
      <c r="DQ182" s="3">
        <v>0</v>
      </c>
      <c r="DR182" s="3">
        <v>64122.720000000001</v>
      </c>
      <c r="DS182" s="3">
        <v>3500</v>
      </c>
      <c r="DT182" s="3">
        <v>-229804.68</v>
      </c>
      <c r="DU182" s="3">
        <v>0</v>
      </c>
      <c r="DV182" s="3">
        <v>0</v>
      </c>
      <c r="DW182" s="3">
        <v>0</v>
      </c>
      <c r="DX182" s="3">
        <v>0</v>
      </c>
      <c r="DY182" s="3">
        <v>0</v>
      </c>
      <c r="DZ182" s="3">
        <v>81726.320000000007</v>
      </c>
      <c r="EA182" s="3">
        <v>0</v>
      </c>
      <c r="EB182" s="3">
        <v>0</v>
      </c>
      <c r="EC182" s="3">
        <v>0</v>
      </c>
      <c r="ED182" s="3">
        <v>0</v>
      </c>
      <c r="EE182" s="3">
        <v>0.16</v>
      </c>
      <c r="EF182" s="3">
        <v>9123559</v>
      </c>
      <c r="EG182" s="3">
        <v>1068712</v>
      </c>
      <c r="EH182" s="3">
        <v>2059.89</v>
      </c>
      <c r="EI182" s="2">
        <v>253488</v>
      </c>
      <c r="EJ182" s="2">
        <v>1065922</v>
      </c>
      <c r="EK182" s="2" t="s">
        <v>154</v>
      </c>
      <c r="EL182" s="2" t="s">
        <v>162</v>
      </c>
    </row>
    <row r="183" spans="1:142">
      <c r="A183" s="2" t="s">
        <v>661</v>
      </c>
      <c r="B183" s="2" t="s">
        <v>662</v>
      </c>
      <c r="C183" s="2" t="s">
        <v>560</v>
      </c>
      <c r="D183" s="2" t="s">
        <v>342</v>
      </c>
      <c r="E183" s="2" t="s">
        <v>561</v>
      </c>
      <c r="F183" s="2" t="s">
        <v>531</v>
      </c>
      <c r="G183" s="2" t="s">
        <v>345</v>
      </c>
      <c r="H183" s="2" t="s">
        <v>479</v>
      </c>
      <c r="I183" s="2" t="s">
        <v>487</v>
      </c>
      <c r="J183" s="2" t="s">
        <v>487</v>
      </c>
      <c r="K183" s="2" t="s">
        <v>171</v>
      </c>
      <c r="L183" s="2">
        <v>1</v>
      </c>
      <c r="M183" s="3">
        <v>33</v>
      </c>
      <c r="N183" s="3">
        <v>33</v>
      </c>
      <c r="O183" s="3">
        <v>4000</v>
      </c>
      <c r="P183" s="2" t="s">
        <v>562</v>
      </c>
      <c r="Q183" s="2" t="s">
        <v>152</v>
      </c>
      <c r="R183" s="3">
        <v>1000</v>
      </c>
      <c r="S183" s="2" t="s">
        <v>632</v>
      </c>
      <c r="T183" s="2" t="s">
        <v>662</v>
      </c>
      <c r="U183" s="2" t="s">
        <v>152</v>
      </c>
      <c r="V183" s="2" t="s">
        <v>152</v>
      </c>
      <c r="W183" s="3">
        <v>238223.34</v>
      </c>
      <c r="X183" s="3">
        <v>236468.79</v>
      </c>
      <c r="Y183" s="3">
        <v>238819</v>
      </c>
      <c r="Z183" s="3">
        <v>237061.05</v>
      </c>
      <c r="AA183" s="3">
        <v>0</v>
      </c>
      <c r="AB183" s="3">
        <v>0</v>
      </c>
      <c r="AC183" s="3">
        <v>0</v>
      </c>
      <c r="AD183" s="3">
        <v>0</v>
      </c>
      <c r="AE183" s="3">
        <v>40310.720000000001</v>
      </c>
      <c r="AF183" s="3">
        <v>40021.589999999997</v>
      </c>
      <c r="AG183" s="3">
        <v>39764.980000000003</v>
      </c>
      <c r="AH183" s="3">
        <v>39470.81</v>
      </c>
      <c r="AI183" s="3">
        <v>104864.25</v>
      </c>
      <c r="AJ183" s="3">
        <v>104296.01</v>
      </c>
      <c r="AK183" s="3">
        <v>0</v>
      </c>
      <c r="AL183" s="3">
        <v>0</v>
      </c>
      <c r="AM183" s="3">
        <v>0</v>
      </c>
      <c r="AN183" s="3">
        <v>0</v>
      </c>
      <c r="AO183" s="3">
        <v>1754550</v>
      </c>
      <c r="AP183" s="3">
        <v>1757950</v>
      </c>
      <c r="AQ183" s="3">
        <v>0</v>
      </c>
      <c r="AR183" s="3">
        <v>0</v>
      </c>
      <c r="AS183" s="3">
        <v>0</v>
      </c>
      <c r="AT183" s="3">
        <v>289130</v>
      </c>
      <c r="AU183" s="3">
        <v>294170</v>
      </c>
      <c r="AV183" s="3">
        <v>315839</v>
      </c>
      <c r="AW183" s="3">
        <v>0</v>
      </c>
      <c r="AX183" s="3">
        <v>2832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0</v>
      </c>
      <c r="BI183" s="3">
        <v>0</v>
      </c>
      <c r="BJ183" s="3">
        <v>0</v>
      </c>
      <c r="BK183" s="3">
        <v>0</v>
      </c>
      <c r="BL183" s="3">
        <v>0</v>
      </c>
      <c r="BM183" s="3">
        <v>0</v>
      </c>
      <c r="BN183" s="3">
        <v>0</v>
      </c>
      <c r="BO183" s="3">
        <v>0</v>
      </c>
      <c r="BP183" s="3">
        <v>0</v>
      </c>
      <c r="BQ183" s="3">
        <v>0</v>
      </c>
      <c r="BR183" s="3">
        <v>0</v>
      </c>
      <c r="BS183" s="3">
        <v>0</v>
      </c>
      <c r="BT183" s="3">
        <v>0</v>
      </c>
      <c r="BU183" s="3">
        <v>0</v>
      </c>
      <c r="BV183" s="3">
        <v>0</v>
      </c>
      <c r="BW183" s="3">
        <v>0</v>
      </c>
      <c r="BX183" s="3">
        <v>0</v>
      </c>
      <c r="BY183" s="3">
        <v>0</v>
      </c>
      <c r="BZ183" s="3">
        <v>0</v>
      </c>
      <c r="CA183" s="3">
        <v>0</v>
      </c>
      <c r="CB183" s="3">
        <v>0</v>
      </c>
      <c r="CC183" s="3">
        <v>0</v>
      </c>
      <c r="CD183" s="3">
        <v>0</v>
      </c>
      <c r="CE183" s="3">
        <v>0</v>
      </c>
      <c r="CF183" s="3">
        <v>0</v>
      </c>
      <c r="CG183" s="3">
        <v>0</v>
      </c>
      <c r="CH183" s="3">
        <v>0</v>
      </c>
      <c r="CI183" s="3">
        <v>499815</v>
      </c>
      <c r="CJ183" s="3">
        <v>695.36</v>
      </c>
      <c r="CK183" s="3">
        <v>0</v>
      </c>
      <c r="CL183" s="3">
        <v>0</v>
      </c>
      <c r="CM183" s="3">
        <v>128377</v>
      </c>
      <c r="CN183" s="3">
        <v>124024</v>
      </c>
      <c r="CO183" s="3">
        <v>1258135</v>
      </c>
      <c r="CP183" s="3">
        <v>0</v>
      </c>
      <c r="CQ183" s="3">
        <v>0</v>
      </c>
      <c r="CR183" s="3">
        <v>1258135</v>
      </c>
      <c r="CS183" s="3">
        <v>3200</v>
      </c>
      <c r="CT183" s="3">
        <v>583300</v>
      </c>
      <c r="CU183" s="3">
        <v>-315839</v>
      </c>
      <c r="CV183" s="3">
        <v>0</v>
      </c>
      <c r="CW183" s="3">
        <v>475</v>
      </c>
      <c r="CX183" s="3">
        <v>950</v>
      </c>
      <c r="CY183" s="3">
        <v>7.15</v>
      </c>
      <c r="CZ183" s="3">
        <v>7.15</v>
      </c>
      <c r="DA183" s="3">
        <v>7.3</v>
      </c>
      <c r="DB183" s="3">
        <v>1</v>
      </c>
      <c r="DC183" s="3">
        <v>0.6</v>
      </c>
      <c r="DD183" s="3">
        <v>475</v>
      </c>
      <c r="DE183" s="3">
        <v>950</v>
      </c>
      <c r="DF183" s="3">
        <v>7.15</v>
      </c>
      <c r="DG183" s="3">
        <v>7.15</v>
      </c>
      <c r="DH183" s="3">
        <v>7.3</v>
      </c>
      <c r="DI183" s="3">
        <v>1</v>
      </c>
      <c r="DJ183" s="3">
        <v>8995665.25</v>
      </c>
      <c r="DK183" s="3">
        <v>0</v>
      </c>
      <c r="DL183" s="3">
        <v>0</v>
      </c>
      <c r="DM183" s="3">
        <v>1520000</v>
      </c>
      <c r="DN183" s="3">
        <v>0</v>
      </c>
      <c r="DO183" s="3">
        <v>583300</v>
      </c>
      <c r="DP183" s="3">
        <v>-315839</v>
      </c>
      <c r="DQ183" s="3">
        <v>0</v>
      </c>
      <c r="DR183" s="3">
        <v>75488.100000000006</v>
      </c>
      <c r="DS183" s="3">
        <v>3500</v>
      </c>
      <c r="DT183" s="3">
        <v>-162602.16</v>
      </c>
      <c r="DU183" s="3">
        <v>0</v>
      </c>
      <c r="DV183" s="3">
        <v>0</v>
      </c>
      <c r="DW183" s="3">
        <v>0</v>
      </c>
      <c r="DX183" s="3">
        <v>0</v>
      </c>
      <c r="DY183" s="3">
        <v>0</v>
      </c>
      <c r="DZ183" s="3">
        <v>153236.84</v>
      </c>
      <c r="EA183" s="3">
        <v>0</v>
      </c>
      <c r="EB183" s="3">
        <v>0</v>
      </c>
      <c r="EC183" s="3">
        <v>0</v>
      </c>
      <c r="ED183" s="3">
        <v>0</v>
      </c>
      <c r="EE183" s="3">
        <v>-0.19</v>
      </c>
      <c r="EF183" s="3">
        <v>11015351</v>
      </c>
      <c r="EG183" s="3">
        <v>1258135</v>
      </c>
      <c r="EH183" s="3">
        <v>2136.64</v>
      </c>
      <c r="EI183" s="2">
        <v>499815</v>
      </c>
      <c r="EJ183" s="2">
        <v>1254735</v>
      </c>
      <c r="EK183" s="2" t="s">
        <v>154</v>
      </c>
      <c r="EL183" s="2" t="s">
        <v>162</v>
      </c>
    </row>
    <row r="184" spans="1:142">
      <c r="A184" s="2" t="s">
        <v>661</v>
      </c>
      <c r="B184" s="2" t="s">
        <v>662</v>
      </c>
      <c r="C184" s="2" t="s">
        <v>563</v>
      </c>
      <c r="D184" s="2" t="s">
        <v>564</v>
      </c>
      <c r="E184" s="2" t="s">
        <v>565</v>
      </c>
      <c r="F184" s="2" t="s">
        <v>566</v>
      </c>
      <c r="G184" s="2" t="s">
        <v>567</v>
      </c>
      <c r="H184" s="2" t="s">
        <v>460</v>
      </c>
      <c r="I184" s="2" t="s">
        <v>460</v>
      </c>
      <c r="J184" s="2" t="s">
        <v>568</v>
      </c>
      <c r="K184" s="2" t="s">
        <v>171</v>
      </c>
      <c r="L184" s="2">
        <v>1</v>
      </c>
      <c r="M184" s="3">
        <v>33</v>
      </c>
      <c r="N184" s="3">
        <v>33</v>
      </c>
      <c r="O184" s="3">
        <v>6400</v>
      </c>
      <c r="P184" s="2" t="s">
        <v>569</v>
      </c>
      <c r="Q184" s="2" t="s">
        <v>152</v>
      </c>
      <c r="R184" s="3">
        <v>2000</v>
      </c>
      <c r="S184" s="2" t="s">
        <v>632</v>
      </c>
      <c r="T184" s="2" t="s">
        <v>662</v>
      </c>
      <c r="U184" s="2" t="s">
        <v>152</v>
      </c>
      <c r="V184" s="2" t="s">
        <v>152</v>
      </c>
      <c r="W184" s="3">
        <v>163754.01</v>
      </c>
      <c r="X184" s="3">
        <v>162533.65</v>
      </c>
      <c r="Y184" s="3">
        <v>165481.76999999999</v>
      </c>
      <c r="Z184" s="3">
        <v>164257.94</v>
      </c>
      <c r="AA184" s="3">
        <v>0</v>
      </c>
      <c r="AB184" s="3">
        <v>0</v>
      </c>
      <c r="AC184" s="3">
        <v>0</v>
      </c>
      <c r="AD184" s="3">
        <v>0</v>
      </c>
      <c r="AE184" s="3">
        <v>26828.41</v>
      </c>
      <c r="AF184" s="3">
        <v>26629</v>
      </c>
      <c r="AG184" s="3">
        <v>28582.639999999999</v>
      </c>
      <c r="AH184" s="3">
        <v>28370.639999999999</v>
      </c>
      <c r="AI184" s="3">
        <v>63313.15</v>
      </c>
      <c r="AJ184" s="3">
        <v>62880.02</v>
      </c>
      <c r="AK184" s="3">
        <v>0</v>
      </c>
      <c r="AL184" s="3">
        <v>0</v>
      </c>
      <c r="AM184" s="3">
        <v>0</v>
      </c>
      <c r="AN184" s="3">
        <v>0</v>
      </c>
      <c r="AO184" s="3">
        <v>2440720</v>
      </c>
      <c r="AP184" s="3">
        <v>2447660</v>
      </c>
      <c r="AQ184" s="3">
        <v>0</v>
      </c>
      <c r="AR184" s="3">
        <v>0</v>
      </c>
      <c r="AS184" s="3">
        <v>0</v>
      </c>
      <c r="AT184" s="3">
        <v>398820</v>
      </c>
      <c r="AU184" s="3">
        <v>424000</v>
      </c>
      <c r="AV184" s="3">
        <v>152861</v>
      </c>
      <c r="AW184" s="3">
        <v>0</v>
      </c>
      <c r="AX184" s="3">
        <v>4578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0</v>
      </c>
      <c r="BI184" s="3">
        <v>0</v>
      </c>
      <c r="BJ184" s="3">
        <v>0</v>
      </c>
      <c r="BK184" s="3">
        <v>0</v>
      </c>
      <c r="BL184" s="3">
        <v>0</v>
      </c>
      <c r="BM184" s="3">
        <v>0</v>
      </c>
      <c r="BN184" s="3">
        <v>0</v>
      </c>
      <c r="BO184" s="3">
        <v>0</v>
      </c>
      <c r="BP184" s="3">
        <v>0</v>
      </c>
      <c r="BQ184" s="3">
        <v>0</v>
      </c>
      <c r="BR184" s="3">
        <v>0</v>
      </c>
      <c r="BS184" s="3">
        <v>0</v>
      </c>
      <c r="BT184" s="3">
        <v>0</v>
      </c>
      <c r="BU184" s="3">
        <v>0</v>
      </c>
      <c r="BV184" s="3">
        <v>0</v>
      </c>
      <c r="BW184" s="3">
        <v>0</v>
      </c>
      <c r="BX184" s="3">
        <v>0</v>
      </c>
      <c r="BY184" s="3">
        <v>0</v>
      </c>
      <c r="BZ184" s="3">
        <v>0</v>
      </c>
      <c r="CA184" s="3">
        <v>0</v>
      </c>
      <c r="CB184" s="3">
        <v>0</v>
      </c>
      <c r="CC184" s="3">
        <v>0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1408997</v>
      </c>
      <c r="CJ184" s="3">
        <v>1912.06</v>
      </c>
      <c r="CK184" s="3">
        <v>0</v>
      </c>
      <c r="CL184" s="3">
        <v>0</v>
      </c>
      <c r="CM184" s="3">
        <v>371214</v>
      </c>
      <c r="CN184" s="3">
        <v>342185</v>
      </c>
      <c r="CO184" s="3">
        <v>1038663</v>
      </c>
      <c r="CP184" s="3">
        <v>0</v>
      </c>
      <c r="CQ184" s="3">
        <v>0</v>
      </c>
      <c r="CR184" s="3">
        <v>1038663</v>
      </c>
      <c r="CS184" s="3">
        <v>5120</v>
      </c>
      <c r="CT184" s="3">
        <v>822820</v>
      </c>
      <c r="CU184" s="3">
        <v>-152861</v>
      </c>
      <c r="CV184" s="3">
        <v>0</v>
      </c>
      <c r="CW184" s="3">
        <v>475</v>
      </c>
      <c r="CX184" s="3">
        <v>950</v>
      </c>
      <c r="CY184" s="3">
        <v>7.15</v>
      </c>
      <c r="CZ184" s="3">
        <v>7.15</v>
      </c>
      <c r="DA184" s="3">
        <v>7.3</v>
      </c>
      <c r="DB184" s="3">
        <v>1</v>
      </c>
      <c r="DC184" s="3">
        <v>0.6</v>
      </c>
      <c r="DD184" s="3">
        <v>475</v>
      </c>
      <c r="DE184" s="3">
        <v>950</v>
      </c>
      <c r="DF184" s="3">
        <v>7.15</v>
      </c>
      <c r="DG184" s="3">
        <v>7.15</v>
      </c>
      <c r="DH184" s="3">
        <v>7.3</v>
      </c>
      <c r="DI184" s="3">
        <v>1</v>
      </c>
      <c r="DJ184" s="3">
        <v>7426440.4500000002</v>
      </c>
      <c r="DK184" s="3">
        <v>0</v>
      </c>
      <c r="DL184" s="3">
        <v>0</v>
      </c>
      <c r="DM184" s="3">
        <v>2432000</v>
      </c>
      <c r="DN184" s="3">
        <v>0</v>
      </c>
      <c r="DO184" s="3">
        <v>822820</v>
      </c>
      <c r="DP184" s="3">
        <v>-152861</v>
      </c>
      <c r="DQ184" s="3">
        <v>0</v>
      </c>
      <c r="DR184" s="3">
        <v>62319.78</v>
      </c>
      <c r="DS184" s="3">
        <v>3500</v>
      </c>
      <c r="DT184" s="3">
        <v>2559010.9</v>
      </c>
      <c r="DU184" s="3">
        <v>-3118192</v>
      </c>
      <c r="DV184" s="3">
        <v>0</v>
      </c>
      <c r="DW184" s="3">
        <v>0</v>
      </c>
      <c r="DX184" s="3">
        <v>0</v>
      </c>
      <c r="DY184" s="3">
        <v>0</v>
      </c>
      <c r="DZ184" s="3">
        <v>518144.84</v>
      </c>
      <c r="EA184" s="3">
        <v>0</v>
      </c>
      <c r="EB184" s="3">
        <v>0</v>
      </c>
      <c r="EC184" s="3">
        <v>2522105</v>
      </c>
      <c r="ED184" s="3">
        <v>2789814.06</v>
      </c>
      <c r="EE184" s="3">
        <v>-0.13</v>
      </c>
      <c r="EF184" s="3">
        <v>13306091</v>
      </c>
      <c r="EG184" s="3">
        <v>1038663</v>
      </c>
      <c r="EH184" s="3">
        <v>2665.94</v>
      </c>
      <c r="EI184" s="2">
        <v>1408997</v>
      </c>
      <c r="EJ184" s="2">
        <v>1031723</v>
      </c>
      <c r="EK184" s="2" t="s">
        <v>154</v>
      </c>
      <c r="EL184" s="2" t="s">
        <v>155</v>
      </c>
    </row>
    <row r="185" spans="1:142">
      <c r="A185" s="2" t="s">
        <v>661</v>
      </c>
      <c r="B185" s="2" t="s">
        <v>662</v>
      </c>
      <c r="C185" s="2" t="s">
        <v>570</v>
      </c>
      <c r="D185" s="2" t="s">
        <v>571</v>
      </c>
      <c r="E185" s="2" t="s">
        <v>572</v>
      </c>
      <c r="F185" s="2" t="s">
        <v>531</v>
      </c>
      <c r="G185" s="2" t="s">
        <v>345</v>
      </c>
      <c r="H185" s="2" t="s">
        <v>479</v>
      </c>
      <c r="I185" s="2" t="s">
        <v>487</v>
      </c>
      <c r="J185" s="2" t="s">
        <v>487</v>
      </c>
      <c r="K185" s="2" t="s">
        <v>171</v>
      </c>
      <c r="L185" s="2">
        <v>1</v>
      </c>
      <c r="M185" s="3">
        <v>33</v>
      </c>
      <c r="N185" s="3">
        <v>33</v>
      </c>
      <c r="O185" s="3">
        <v>7500</v>
      </c>
      <c r="P185" s="2" t="s">
        <v>573</v>
      </c>
      <c r="Q185" s="2" t="s">
        <v>152</v>
      </c>
      <c r="R185" s="3">
        <v>1000</v>
      </c>
      <c r="S185" s="2" t="s">
        <v>632</v>
      </c>
      <c r="T185" s="2" t="s">
        <v>662</v>
      </c>
      <c r="U185" s="2" t="s">
        <v>152</v>
      </c>
      <c r="V185" s="2" t="s">
        <v>152</v>
      </c>
      <c r="W185" s="3">
        <v>370402.25</v>
      </c>
      <c r="X185" s="3">
        <v>366429.84</v>
      </c>
      <c r="Y185" s="3">
        <v>371812.68</v>
      </c>
      <c r="Z185" s="3">
        <v>367815.12</v>
      </c>
      <c r="AA185" s="3">
        <v>0</v>
      </c>
      <c r="AB185" s="3">
        <v>0</v>
      </c>
      <c r="AC185" s="3">
        <v>0</v>
      </c>
      <c r="AD185" s="3">
        <v>0</v>
      </c>
      <c r="AE185" s="3">
        <v>61178.6</v>
      </c>
      <c r="AF185" s="3">
        <v>60520.959999999999</v>
      </c>
      <c r="AG185" s="3">
        <v>62797.32</v>
      </c>
      <c r="AH185" s="3">
        <v>62126.61</v>
      </c>
      <c r="AI185" s="3">
        <v>134869.42000000001</v>
      </c>
      <c r="AJ185" s="3">
        <v>133556.78</v>
      </c>
      <c r="AK185" s="3">
        <v>0</v>
      </c>
      <c r="AL185" s="3">
        <v>0</v>
      </c>
      <c r="AM185" s="3">
        <v>0</v>
      </c>
      <c r="AN185" s="3">
        <v>0</v>
      </c>
      <c r="AO185" s="3">
        <v>3972410</v>
      </c>
      <c r="AP185" s="3">
        <v>3997560</v>
      </c>
      <c r="AQ185" s="3">
        <v>0</v>
      </c>
      <c r="AR185" s="3">
        <v>0</v>
      </c>
      <c r="AS185" s="3">
        <v>0</v>
      </c>
      <c r="AT185" s="3">
        <v>657640</v>
      </c>
      <c r="AU185" s="3">
        <v>670710</v>
      </c>
      <c r="AV185" s="3">
        <v>926760</v>
      </c>
      <c r="AW185" s="3">
        <v>0</v>
      </c>
      <c r="AX185" s="3">
        <v>6228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771761</v>
      </c>
      <c r="CJ185" s="3">
        <v>1057.58</v>
      </c>
      <c r="CK185" s="3">
        <v>0</v>
      </c>
      <c r="CL185" s="3">
        <v>0</v>
      </c>
      <c r="CM185" s="3">
        <v>193678</v>
      </c>
      <c r="CN185" s="3">
        <v>192202</v>
      </c>
      <c r="CO185" s="3">
        <v>3225799</v>
      </c>
      <c r="CP185" s="3">
        <v>0</v>
      </c>
      <c r="CQ185" s="3">
        <v>0</v>
      </c>
      <c r="CR185" s="3">
        <v>3225799</v>
      </c>
      <c r="CS185" s="3">
        <v>6000</v>
      </c>
      <c r="CT185" s="3">
        <v>1328350</v>
      </c>
      <c r="CU185" s="3">
        <v>-926760</v>
      </c>
      <c r="CV185" s="3">
        <v>0</v>
      </c>
      <c r="CW185" s="3">
        <v>475</v>
      </c>
      <c r="CX185" s="3">
        <v>950</v>
      </c>
      <c r="CY185" s="3">
        <v>7.15</v>
      </c>
      <c r="CZ185" s="3">
        <v>7.15</v>
      </c>
      <c r="DA185" s="3">
        <v>7.3</v>
      </c>
      <c r="DB185" s="3">
        <v>1</v>
      </c>
      <c r="DC185" s="3">
        <v>0.6</v>
      </c>
      <c r="DD185" s="3">
        <v>475</v>
      </c>
      <c r="DE185" s="3">
        <v>950</v>
      </c>
      <c r="DF185" s="3">
        <v>7.15</v>
      </c>
      <c r="DG185" s="3">
        <v>7.15</v>
      </c>
      <c r="DH185" s="3">
        <v>7.3</v>
      </c>
      <c r="DI185" s="3">
        <v>1</v>
      </c>
      <c r="DJ185" s="3">
        <v>23064462.850000001</v>
      </c>
      <c r="DK185" s="3">
        <v>0</v>
      </c>
      <c r="DL185" s="3">
        <v>0</v>
      </c>
      <c r="DM185" s="3">
        <v>2850000</v>
      </c>
      <c r="DN185" s="3">
        <v>0</v>
      </c>
      <c r="DO185" s="3">
        <v>1328350</v>
      </c>
      <c r="DP185" s="3">
        <v>-926760</v>
      </c>
      <c r="DQ185" s="3">
        <v>0</v>
      </c>
      <c r="DR185" s="3">
        <v>193547.94</v>
      </c>
      <c r="DS185" s="3">
        <v>3500</v>
      </c>
      <c r="DT185" s="3">
        <v>-681581.05</v>
      </c>
      <c r="DU185" s="3">
        <v>0</v>
      </c>
      <c r="DV185" s="3">
        <v>0</v>
      </c>
      <c r="DW185" s="3">
        <v>0</v>
      </c>
      <c r="DX185" s="3">
        <v>0</v>
      </c>
      <c r="DY185" s="3">
        <v>0</v>
      </c>
      <c r="DZ185" s="3">
        <v>245178.95</v>
      </c>
      <c r="EA185" s="3">
        <v>0</v>
      </c>
      <c r="EB185" s="3">
        <v>0</v>
      </c>
      <c r="EC185" s="3">
        <v>0</v>
      </c>
      <c r="ED185" s="3">
        <v>0</v>
      </c>
      <c r="EE185" s="3">
        <v>0.26</v>
      </c>
      <c r="EF185" s="3">
        <v>26758280</v>
      </c>
      <c r="EG185" s="3">
        <v>3225799</v>
      </c>
      <c r="EH185" s="3">
        <v>5170.42</v>
      </c>
      <c r="EI185" s="2">
        <v>771761</v>
      </c>
      <c r="EJ185" s="2">
        <v>3200649</v>
      </c>
      <c r="EK185" s="2" t="s">
        <v>154</v>
      </c>
      <c r="EL185" s="2" t="s">
        <v>162</v>
      </c>
    </row>
    <row r="186" spans="1:142">
      <c r="A186" s="2" t="s">
        <v>661</v>
      </c>
      <c r="B186" s="2" t="s">
        <v>662</v>
      </c>
      <c r="C186" s="2" t="s">
        <v>574</v>
      </c>
      <c r="D186" s="2" t="s">
        <v>575</v>
      </c>
      <c r="E186" s="2" t="s">
        <v>576</v>
      </c>
      <c r="F186" s="2" t="s">
        <v>577</v>
      </c>
      <c r="G186" s="2" t="s">
        <v>578</v>
      </c>
      <c r="H186" s="2" t="s">
        <v>479</v>
      </c>
      <c r="I186" s="2" t="s">
        <v>487</v>
      </c>
      <c r="J186" s="2" t="s">
        <v>487</v>
      </c>
      <c r="K186" s="2" t="s">
        <v>171</v>
      </c>
      <c r="L186" s="2">
        <v>1</v>
      </c>
      <c r="M186" s="3">
        <v>33</v>
      </c>
      <c r="N186" s="3">
        <v>33</v>
      </c>
      <c r="O186" s="3">
        <v>6000</v>
      </c>
      <c r="P186" s="2" t="s">
        <v>579</v>
      </c>
      <c r="Q186" s="2" t="s">
        <v>680</v>
      </c>
      <c r="R186" s="3">
        <v>1000</v>
      </c>
      <c r="S186" s="2" t="s">
        <v>632</v>
      </c>
      <c r="T186" s="2" t="s">
        <v>662</v>
      </c>
      <c r="U186" s="2" t="s">
        <v>152</v>
      </c>
      <c r="V186" s="2" t="s">
        <v>152</v>
      </c>
      <c r="W186" s="3">
        <v>325.60000000000002</v>
      </c>
      <c r="X186" s="3">
        <v>379195.3</v>
      </c>
      <c r="Y186" s="3">
        <v>331.4</v>
      </c>
      <c r="Z186" s="3">
        <v>385568.03</v>
      </c>
      <c r="AA186" s="3">
        <v>0</v>
      </c>
      <c r="AB186" s="3">
        <v>0</v>
      </c>
      <c r="AC186" s="3">
        <v>0</v>
      </c>
      <c r="AD186" s="3">
        <v>0</v>
      </c>
      <c r="AE186" s="3">
        <v>59</v>
      </c>
      <c r="AF186" s="3">
        <v>63745.01</v>
      </c>
      <c r="AG186" s="3">
        <v>51.8</v>
      </c>
      <c r="AH186" s="3">
        <v>64643.03</v>
      </c>
      <c r="AI186" s="3">
        <v>85.7</v>
      </c>
      <c r="AJ186" s="3">
        <v>173564.82</v>
      </c>
      <c r="AK186" s="3">
        <v>28.7</v>
      </c>
      <c r="AL186" s="3">
        <v>0</v>
      </c>
      <c r="AM186" s="3">
        <v>0</v>
      </c>
      <c r="AN186" s="3">
        <v>0</v>
      </c>
      <c r="AO186" s="3">
        <v>3544363</v>
      </c>
      <c r="AP186" s="3">
        <v>3587950</v>
      </c>
      <c r="AQ186" s="3">
        <v>0</v>
      </c>
      <c r="AR186" s="3">
        <v>0</v>
      </c>
      <c r="AS186" s="3">
        <v>0</v>
      </c>
      <c r="AT186" s="3">
        <v>592450</v>
      </c>
      <c r="AU186" s="3">
        <v>611725</v>
      </c>
      <c r="AV186" s="3">
        <v>1173413</v>
      </c>
      <c r="AW186" s="3">
        <v>28700</v>
      </c>
      <c r="AX186" s="3">
        <v>5542.5</v>
      </c>
      <c r="AY186" s="3">
        <v>19038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0</v>
      </c>
      <c r="BI186" s="3">
        <v>0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3568912</v>
      </c>
      <c r="CP186" s="3">
        <v>0</v>
      </c>
      <c r="CQ186" s="3">
        <v>0</v>
      </c>
      <c r="CR186" s="3">
        <v>3568912</v>
      </c>
      <c r="CS186" s="3">
        <v>5542.5</v>
      </c>
      <c r="CT186" s="3">
        <v>1193295</v>
      </c>
      <c r="CU186" s="3">
        <v>-1173413</v>
      </c>
      <c r="CV186" s="3">
        <v>-28700</v>
      </c>
      <c r="CW186" s="3">
        <v>475</v>
      </c>
      <c r="CX186" s="3">
        <v>950</v>
      </c>
      <c r="CY186" s="3">
        <v>7.15</v>
      </c>
      <c r="CZ186" s="3">
        <v>7.15</v>
      </c>
      <c r="DA186" s="3">
        <v>7.3</v>
      </c>
      <c r="DB186" s="3">
        <v>1</v>
      </c>
      <c r="DC186" s="3">
        <v>0.6</v>
      </c>
      <c r="DD186" s="3">
        <v>475</v>
      </c>
      <c r="DE186" s="3">
        <v>950</v>
      </c>
      <c r="DF186" s="3">
        <v>7.15</v>
      </c>
      <c r="DG186" s="3">
        <v>7.15</v>
      </c>
      <c r="DH186" s="3">
        <v>7.3</v>
      </c>
      <c r="DI186" s="3">
        <v>1</v>
      </c>
      <c r="DJ186" s="3">
        <v>25517720.800000001</v>
      </c>
      <c r="DK186" s="3">
        <v>0</v>
      </c>
      <c r="DL186" s="3">
        <v>0</v>
      </c>
      <c r="DM186" s="3">
        <v>2632687.5</v>
      </c>
      <c r="DN186" s="3">
        <v>0</v>
      </c>
      <c r="DO186" s="3">
        <v>1193295</v>
      </c>
      <c r="DP186" s="3">
        <v>-1173413</v>
      </c>
      <c r="DQ186" s="3">
        <v>-28700</v>
      </c>
      <c r="DR186" s="3">
        <v>214134.72</v>
      </c>
      <c r="DS186" s="3">
        <v>3500</v>
      </c>
      <c r="DT186" s="3">
        <v>-987318.95</v>
      </c>
      <c r="DU186" s="3">
        <v>0</v>
      </c>
      <c r="DV186" s="3">
        <v>0</v>
      </c>
      <c r="DW186" s="3">
        <v>0</v>
      </c>
      <c r="DX186" s="3">
        <v>0</v>
      </c>
      <c r="DY186" s="3">
        <v>0</v>
      </c>
      <c r="DZ186" s="3">
        <v>143021.04999999999</v>
      </c>
      <c r="EA186" s="3">
        <v>0</v>
      </c>
      <c r="EB186" s="3">
        <v>0</v>
      </c>
      <c r="EC186" s="3">
        <v>34078</v>
      </c>
      <c r="ED186" s="3">
        <v>37695</v>
      </c>
      <c r="EE186" s="3">
        <v>-7.0000000000000007E-2</v>
      </c>
      <c r="EF186" s="3">
        <v>28574019</v>
      </c>
      <c r="EG186" s="3">
        <v>3568912</v>
      </c>
      <c r="EH186" s="3">
        <v>5542.5</v>
      </c>
      <c r="EI186" s="2">
        <v>19038</v>
      </c>
      <c r="EJ186" s="2">
        <v>3525325</v>
      </c>
      <c r="EK186" s="2" t="s">
        <v>154</v>
      </c>
      <c r="EL186" s="2" t="s">
        <v>155</v>
      </c>
    </row>
    <row r="187" spans="1:142">
      <c r="A187" s="2" t="s">
        <v>661</v>
      </c>
      <c r="B187" s="2" t="s">
        <v>662</v>
      </c>
      <c r="C187" s="2" t="s">
        <v>580</v>
      </c>
      <c r="D187" s="2" t="s">
        <v>581</v>
      </c>
      <c r="E187" s="2" t="s">
        <v>582</v>
      </c>
      <c r="F187" s="2" t="s">
        <v>583</v>
      </c>
      <c r="G187" s="2" t="s">
        <v>429</v>
      </c>
      <c r="H187" s="2" t="s">
        <v>460</v>
      </c>
      <c r="I187" s="2" t="s">
        <v>520</v>
      </c>
      <c r="J187" s="2" t="s">
        <v>584</v>
      </c>
      <c r="K187" s="2" t="s">
        <v>171</v>
      </c>
      <c r="L187" s="2">
        <v>1</v>
      </c>
      <c r="M187" s="3">
        <v>33</v>
      </c>
      <c r="N187" s="3">
        <v>33</v>
      </c>
      <c r="O187" s="3">
        <v>1550</v>
      </c>
      <c r="P187" s="2" t="s">
        <v>585</v>
      </c>
      <c r="Q187" s="2" t="s">
        <v>152</v>
      </c>
      <c r="R187" s="3">
        <v>1000</v>
      </c>
      <c r="S187" s="2" t="s">
        <v>632</v>
      </c>
      <c r="T187" s="2" t="s">
        <v>662</v>
      </c>
      <c r="U187" s="2" t="s">
        <v>152</v>
      </c>
      <c r="V187" s="2" t="s">
        <v>152</v>
      </c>
      <c r="W187" s="3">
        <v>35415.46</v>
      </c>
      <c r="X187" s="3">
        <v>34729.85</v>
      </c>
      <c r="Y187" s="3">
        <v>35718.94</v>
      </c>
      <c r="Z187" s="3">
        <v>35031.9</v>
      </c>
      <c r="AA187" s="3">
        <v>0</v>
      </c>
      <c r="AB187" s="3">
        <v>0</v>
      </c>
      <c r="AC187" s="3">
        <v>0</v>
      </c>
      <c r="AD187" s="3">
        <v>0</v>
      </c>
      <c r="AE187" s="3">
        <v>5777.84</v>
      </c>
      <c r="AF187" s="3">
        <v>5666.86</v>
      </c>
      <c r="AG187" s="3">
        <v>6079.46</v>
      </c>
      <c r="AH187" s="3">
        <v>5961.19</v>
      </c>
      <c r="AI187" s="3">
        <v>12014.01</v>
      </c>
      <c r="AJ187" s="3">
        <v>11786.34</v>
      </c>
      <c r="AK187" s="3">
        <v>0</v>
      </c>
      <c r="AL187" s="3">
        <v>0</v>
      </c>
      <c r="AM187" s="3">
        <v>0</v>
      </c>
      <c r="AN187" s="3">
        <v>0</v>
      </c>
      <c r="AO187" s="3">
        <v>685610</v>
      </c>
      <c r="AP187" s="3">
        <v>687040</v>
      </c>
      <c r="AQ187" s="3">
        <v>0</v>
      </c>
      <c r="AR187" s="3">
        <v>0</v>
      </c>
      <c r="AS187" s="3">
        <v>0</v>
      </c>
      <c r="AT187" s="3">
        <v>110980</v>
      </c>
      <c r="AU187" s="3">
        <v>118270</v>
      </c>
      <c r="AV187" s="3">
        <v>32744.5</v>
      </c>
      <c r="AW187" s="3">
        <v>0</v>
      </c>
      <c r="AX187" s="3">
        <v>1266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0</v>
      </c>
      <c r="BI187" s="3">
        <v>0</v>
      </c>
      <c r="BJ187" s="3">
        <v>0</v>
      </c>
      <c r="BK187" s="3">
        <v>0</v>
      </c>
      <c r="BL187" s="3">
        <v>0</v>
      </c>
      <c r="BM187" s="3">
        <v>0</v>
      </c>
      <c r="BN187" s="3">
        <v>0</v>
      </c>
      <c r="BO187" s="3">
        <v>0</v>
      </c>
      <c r="BP187" s="3">
        <v>0</v>
      </c>
      <c r="BQ187" s="3">
        <v>0</v>
      </c>
      <c r="BR187" s="3">
        <v>0</v>
      </c>
      <c r="BS187" s="3">
        <v>0</v>
      </c>
      <c r="BT187" s="3">
        <v>0</v>
      </c>
      <c r="BU187" s="3">
        <v>0</v>
      </c>
      <c r="BV187" s="3">
        <v>0</v>
      </c>
      <c r="BW187" s="3">
        <v>0</v>
      </c>
      <c r="BX187" s="3">
        <v>0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375676</v>
      </c>
      <c r="CJ187" s="3">
        <v>84</v>
      </c>
      <c r="CK187" s="3">
        <v>0</v>
      </c>
      <c r="CL187" s="3">
        <v>0</v>
      </c>
      <c r="CM187" s="3">
        <v>94984.25</v>
      </c>
      <c r="CN187" s="3">
        <v>99941.25</v>
      </c>
      <c r="CO187" s="3">
        <v>311364</v>
      </c>
      <c r="CP187" s="3">
        <v>0</v>
      </c>
      <c r="CQ187" s="3">
        <v>0</v>
      </c>
      <c r="CR187" s="3">
        <v>311364</v>
      </c>
      <c r="CS187" s="3">
        <v>1240</v>
      </c>
      <c r="CT187" s="3">
        <v>229250</v>
      </c>
      <c r="CU187" s="3">
        <v>-32744.5</v>
      </c>
      <c r="CV187" s="3">
        <v>0</v>
      </c>
      <c r="CW187" s="3">
        <v>475</v>
      </c>
      <c r="CX187" s="3">
        <v>950</v>
      </c>
      <c r="CY187" s="3">
        <v>7.15</v>
      </c>
      <c r="CZ187" s="3">
        <v>7.15</v>
      </c>
      <c r="DA187" s="3">
        <v>7.3</v>
      </c>
      <c r="DB187" s="3">
        <v>1</v>
      </c>
      <c r="DC187" s="3">
        <v>0.6</v>
      </c>
      <c r="DD187" s="3">
        <v>475</v>
      </c>
      <c r="DE187" s="3">
        <v>950</v>
      </c>
      <c r="DF187" s="3">
        <v>7.15</v>
      </c>
      <c r="DG187" s="3">
        <v>7.15</v>
      </c>
      <c r="DH187" s="3">
        <v>7.3</v>
      </c>
      <c r="DI187" s="3">
        <v>1</v>
      </c>
      <c r="DJ187" s="3">
        <v>2226252.6</v>
      </c>
      <c r="DK187" s="3">
        <v>0</v>
      </c>
      <c r="DL187" s="3">
        <v>0</v>
      </c>
      <c r="DM187" s="3">
        <v>589000</v>
      </c>
      <c r="DN187" s="3">
        <v>0</v>
      </c>
      <c r="DO187" s="3">
        <v>229250</v>
      </c>
      <c r="DP187" s="3">
        <v>-32744.5</v>
      </c>
      <c r="DQ187" s="3">
        <v>0</v>
      </c>
      <c r="DR187" s="3">
        <v>18681.84</v>
      </c>
      <c r="DS187" s="3">
        <v>3500</v>
      </c>
      <c r="DT187" s="3">
        <v>1587869.77</v>
      </c>
      <c r="DU187" s="3">
        <v>0</v>
      </c>
      <c r="DV187" s="3">
        <v>0</v>
      </c>
      <c r="DW187" s="3">
        <v>0</v>
      </c>
      <c r="DX187" s="3">
        <v>0</v>
      </c>
      <c r="DY187" s="3">
        <v>0</v>
      </c>
      <c r="DZ187" s="3">
        <v>204315.79</v>
      </c>
      <c r="EA187" s="3">
        <v>0</v>
      </c>
      <c r="EB187" s="3">
        <v>0</v>
      </c>
      <c r="EC187" s="3">
        <v>672460</v>
      </c>
      <c r="ED187" s="3">
        <v>743838.48</v>
      </c>
      <c r="EE187" s="3">
        <v>-0.21</v>
      </c>
      <c r="EF187" s="3">
        <v>4654554</v>
      </c>
      <c r="EG187" s="3">
        <v>311364</v>
      </c>
      <c r="EH187" s="3">
        <v>1182</v>
      </c>
      <c r="EI187" s="2">
        <v>375676</v>
      </c>
      <c r="EJ187" s="2">
        <v>309934</v>
      </c>
      <c r="EK187" s="2" t="s">
        <v>154</v>
      </c>
      <c r="EL187" s="2" t="s">
        <v>155</v>
      </c>
    </row>
    <row r="188" spans="1:142">
      <c r="A188" s="2" t="s">
        <v>661</v>
      </c>
      <c r="B188" s="2" t="s">
        <v>662</v>
      </c>
      <c r="C188" s="2" t="s">
        <v>586</v>
      </c>
      <c r="D188" s="2" t="s">
        <v>495</v>
      </c>
      <c r="E188" s="2" t="s">
        <v>587</v>
      </c>
      <c r="F188" s="2" t="s">
        <v>588</v>
      </c>
      <c r="G188" s="2" t="s">
        <v>429</v>
      </c>
      <c r="H188" s="2" t="s">
        <v>479</v>
      </c>
      <c r="I188" s="2" t="s">
        <v>487</v>
      </c>
      <c r="J188" s="2" t="s">
        <v>487</v>
      </c>
      <c r="K188" s="2" t="s">
        <v>171</v>
      </c>
      <c r="L188" s="2">
        <v>1</v>
      </c>
      <c r="M188" s="3">
        <v>33</v>
      </c>
      <c r="N188" s="3">
        <v>33</v>
      </c>
      <c r="O188" s="3">
        <v>4050</v>
      </c>
      <c r="P188" s="2" t="s">
        <v>589</v>
      </c>
      <c r="Q188" s="2" t="s">
        <v>152</v>
      </c>
      <c r="R188" s="3">
        <v>1000</v>
      </c>
      <c r="S188" s="2" t="s">
        <v>632</v>
      </c>
      <c r="T188" s="2" t="s">
        <v>662</v>
      </c>
      <c r="U188" s="2" t="s">
        <v>152</v>
      </c>
      <c r="V188" s="2" t="s">
        <v>152</v>
      </c>
      <c r="W188" s="3">
        <v>148785.75</v>
      </c>
      <c r="X188" s="3">
        <v>147183.70000000001</v>
      </c>
      <c r="Y188" s="3">
        <v>152194.62</v>
      </c>
      <c r="Z188" s="3">
        <v>150568.01999999999</v>
      </c>
      <c r="AA188" s="3">
        <v>0</v>
      </c>
      <c r="AB188" s="3">
        <v>0</v>
      </c>
      <c r="AC188" s="3">
        <v>0</v>
      </c>
      <c r="AD188" s="3">
        <v>0</v>
      </c>
      <c r="AE188" s="3">
        <v>24797.18</v>
      </c>
      <c r="AF188" s="3">
        <v>24536.87</v>
      </c>
      <c r="AG188" s="3">
        <v>26284.73</v>
      </c>
      <c r="AH188" s="3">
        <v>25986.42</v>
      </c>
      <c r="AI188" s="3">
        <v>55727.95</v>
      </c>
      <c r="AJ188" s="3">
        <v>55179.9</v>
      </c>
      <c r="AK188" s="3">
        <v>0</v>
      </c>
      <c r="AL188" s="3">
        <v>0</v>
      </c>
      <c r="AM188" s="3">
        <v>3.2</v>
      </c>
      <c r="AN188" s="3">
        <v>3.2</v>
      </c>
      <c r="AO188" s="3">
        <v>1602050</v>
      </c>
      <c r="AP188" s="3">
        <v>1626600</v>
      </c>
      <c r="AQ188" s="3">
        <v>0</v>
      </c>
      <c r="AR188" s="3">
        <v>0</v>
      </c>
      <c r="AS188" s="3">
        <v>0</v>
      </c>
      <c r="AT188" s="3">
        <v>260310</v>
      </c>
      <c r="AU188" s="3">
        <v>298310</v>
      </c>
      <c r="AV188" s="3">
        <v>234032</v>
      </c>
      <c r="AW188" s="3">
        <v>0</v>
      </c>
      <c r="AX188" s="3">
        <v>3822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0</v>
      </c>
      <c r="BI188" s="3">
        <v>0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625724</v>
      </c>
      <c r="CJ188" s="3">
        <v>843.36</v>
      </c>
      <c r="CK188" s="3">
        <v>0</v>
      </c>
      <c r="CL188" s="3">
        <v>0</v>
      </c>
      <c r="CM188" s="3">
        <v>161329.5</v>
      </c>
      <c r="CN188" s="3">
        <v>152688.5</v>
      </c>
      <c r="CO188" s="3">
        <v>1000876</v>
      </c>
      <c r="CP188" s="3">
        <v>0</v>
      </c>
      <c r="CQ188" s="3">
        <v>0</v>
      </c>
      <c r="CR188" s="3">
        <v>1000876</v>
      </c>
      <c r="CS188" s="3">
        <v>3240</v>
      </c>
      <c r="CT188" s="3">
        <v>558620</v>
      </c>
      <c r="CU188" s="3">
        <v>-234032</v>
      </c>
      <c r="CV188" s="3">
        <v>0</v>
      </c>
      <c r="CW188" s="3">
        <v>475</v>
      </c>
      <c r="CX188" s="3">
        <v>950</v>
      </c>
      <c r="CY188" s="3">
        <v>7.15</v>
      </c>
      <c r="CZ188" s="3">
        <v>7.15</v>
      </c>
      <c r="DA188" s="3">
        <v>7.3</v>
      </c>
      <c r="DB188" s="3">
        <v>1</v>
      </c>
      <c r="DC188" s="3">
        <v>0.6</v>
      </c>
      <c r="DD188" s="3">
        <v>475</v>
      </c>
      <c r="DE188" s="3">
        <v>950</v>
      </c>
      <c r="DF188" s="3">
        <v>7.15</v>
      </c>
      <c r="DG188" s="3">
        <v>7.15</v>
      </c>
      <c r="DH188" s="3">
        <v>7.3</v>
      </c>
      <c r="DI188" s="3">
        <v>1</v>
      </c>
      <c r="DJ188" s="3">
        <v>7156263.4000000004</v>
      </c>
      <c r="DK188" s="3">
        <v>0</v>
      </c>
      <c r="DL188" s="3">
        <v>0</v>
      </c>
      <c r="DM188" s="3">
        <v>1539000</v>
      </c>
      <c r="DN188" s="3">
        <v>0</v>
      </c>
      <c r="DO188" s="3">
        <v>558620</v>
      </c>
      <c r="DP188" s="3">
        <v>-234032</v>
      </c>
      <c r="DQ188" s="3">
        <v>0</v>
      </c>
      <c r="DR188" s="3">
        <v>60052.56</v>
      </c>
      <c r="DS188" s="3">
        <v>3500</v>
      </c>
      <c r="DT188" s="3">
        <v>2329263.31</v>
      </c>
      <c r="DU188" s="3">
        <v>0</v>
      </c>
      <c r="DV188" s="3">
        <v>0</v>
      </c>
      <c r="DW188" s="3">
        <v>0</v>
      </c>
      <c r="DX188" s="3">
        <v>0</v>
      </c>
      <c r="DY188" s="3">
        <v>0</v>
      </c>
      <c r="DZ188" s="3">
        <v>204315.79</v>
      </c>
      <c r="EA188" s="3">
        <v>0</v>
      </c>
      <c r="EB188" s="3">
        <v>0</v>
      </c>
      <c r="EC188" s="3">
        <v>1120046</v>
      </c>
      <c r="ED188" s="3">
        <v>1238933.52</v>
      </c>
      <c r="EE188" s="3">
        <v>-0.27</v>
      </c>
      <c r="EF188" s="3">
        <v>11646699</v>
      </c>
      <c r="EG188" s="3">
        <v>1000876</v>
      </c>
      <c r="EH188" s="3">
        <v>2978.64</v>
      </c>
      <c r="EI188" s="2">
        <v>625724</v>
      </c>
      <c r="EJ188" s="2">
        <v>976326</v>
      </c>
      <c r="EK188" s="2" t="s">
        <v>154</v>
      </c>
      <c r="EL188" s="2" t="s">
        <v>155</v>
      </c>
    </row>
    <row r="189" spans="1:142">
      <c r="A189" s="2" t="s">
        <v>661</v>
      </c>
      <c r="B189" s="2" t="s">
        <v>662</v>
      </c>
      <c r="C189" s="2" t="s">
        <v>597</v>
      </c>
      <c r="D189" s="2" t="s">
        <v>598</v>
      </c>
      <c r="E189" s="2" t="s">
        <v>599</v>
      </c>
      <c r="F189" s="2" t="s">
        <v>600</v>
      </c>
      <c r="G189" s="2" t="s">
        <v>601</v>
      </c>
      <c r="H189" s="2" t="s">
        <v>594</v>
      </c>
      <c r="I189" s="2" t="s">
        <v>602</v>
      </c>
      <c r="J189" s="2" t="s">
        <v>603</v>
      </c>
      <c r="K189" s="2" t="s">
        <v>171</v>
      </c>
      <c r="L189" s="2">
        <v>1</v>
      </c>
      <c r="M189" s="3">
        <v>33</v>
      </c>
      <c r="N189" s="3">
        <v>33</v>
      </c>
      <c r="O189" s="3">
        <v>1629</v>
      </c>
      <c r="P189" s="2" t="s">
        <v>604</v>
      </c>
      <c r="Q189" s="2" t="s">
        <v>152</v>
      </c>
      <c r="R189" s="3">
        <v>1000</v>
      </c>
      <c r="S189" s="2" t="s">
        <v>632</v>
      </c>
      <c r="T189" s="2" t="s">
        <v>662</v>
      </c>
      <c r="U189" s="2" t="s">
        <v>152</v>
      </c>
      <c r="V189" s="2" t="s">
        <v>152</v>
      </c>
      <c r="W189" s="3">
        <v>72891.58</v>
      </c>
      <c r="X189" s="3">
        <v>72271.09</v>
      </c>
      <c r="Y189" s="3">
        <v>72994.27</v>
      </c>
      <c r="Z189" s="3">
        <v>72371.8</v>
      </c>
      <c r="AA189" s="3">
        <v>0</v>
      </c>
      <c r="AB189" s="3">
        <v>0</v>
      </c>
      <c r="AC189" s="3">
        <v>0</v>
      </c>
      <c r="AD189" s="3">
        <v>0</v>
      </c>
      <c r="AE189" s="3">
        <v>11915.65</v>
      </c>
      <c r="AF189" s="3">
        <v>11817.62</v>
      </c>
      <c r="AG189" s="3">
        <v>12262.28</v>
      </c>
      <c r="AH189" s="3">
        <v>12161.8</v>
      </c>
      <c r="AI189" s="3">
        <v>30351.63</v>
      </c>
      <c r="AJ189" s="3">
        <v>30148.53</v>
      </c>
      <c r="AK189" s="3">
        <v>0</v>
      </c>
      <c r="AL189" s="3">
        <v>0</v>
      </c>
      <c r="AM189" s="3">
        <v>0</v>
      </c>
      <c r="AN189" s="3">
        <v>0</v>
      </c>
      <c r="AO189" s="3">
        <v>620490</v>
      </c>
      <c r="AP189" s="3">
        <v>622470</v>
      </c>
      <c r="AQ189" s="3">
        <v>0</v>
      </c>
      <c r="AR189" s="3">
        <v>0</v>
      </c>
      <c r="AS189" s="3">
        <v>0</v>
      </c>
      <c r="AT189" s="3">
        <v>98030</v>
      </c>
      <c r="AU189" s="3">
        <v>100480</v>
      </c>
      <c r="AV189" s="3">
        <v>145569.5</v>
      </c>
      <c r="AW189" s="3">
        <v>0</v>
      </c>
      <c r="AX189" s="3">
        <v>1513.5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118603</v>
      </c>
      <c r="CJ189" s="3">
        <v>72</v>
      </c>
      <c r="CK189" s="3">
        <v>0</v>
      </c>
      <c r="CL189" s="3">
        <v>0</v>
      </c>
      <c r="CM189" s="3">
        <v>27450.25</v>
      </c>
      <c r="CN189" s="3">
        <v>30080.25</v>
      </c>
      <c r="CO189" s="3">
        <v>503867</v>
      </c>
      <c r="CP189" s="3">
        <v>0</v>
      </c>
      <c r="CQ189" s="3">
        <v>0</v>
      </c>
      <c r="CR189" s="3">
        <v>503867</v>
      </c>
      <c r="CS189" s="3">
        <v>1441.5</v>
      </c>
      <c r="CT189" s="3">
        <v>198510</v>
      </c>
      <c r="CU189" s="3">
        <v>-145569.5</v>
      </c>
      <c r="CV189" s="3">
        <v>0</v>
      </c>
      <c r="CW189" s="3">
        <v>475</v>
      </c>
      <c r="CX189" s="3">
        <v>950</v>
      </c>
      <c r="CY189" s="3">
        <v>7.15</v>
      </c>
      <c r="CZ189" s="3">
        <v>7.15</v>
      </c>
      <c r="DA189" s="3">
        <v>7.3</v>
      </c>
      <c r="DB189" s="3">
        <v>1</v>
      </c>
      <c r="DC189" s="3">
        <v>0.6</v>
      </c>
      <c r="DD189" s="3">
        <v>475</v>
      </c>
      <c r="DE189" s="3">
        <v>950</v>
      </c>
      <c r="DF189" s="3">
        <v>7.15</v>
      </c>
      <c r="DG189" s="3">
        <v>7.15</v>
      </c>
      <c r="DH189" s="3">
        <v>7.3</v>
      </c>
      <c r="DI189" s="3">
        <v>1</v>
      </c>
      <c r="DJ189" s="3">
        <v>3602649.05</v>
      </c>
      <c r="DK189" s="3">
        <v>0</v>
      </c>
      <c r="DL189" s="3">
        <v>0</v>
      </c>
      <c r="DM189" s="3">
        <v>684712.5</v>
      </c>
      <c r="DN189" s="3">
        <v>0</v>
      </c>
      <c r="DO189" s="3">
        <v>198510</v>
      </c>
      <c r="DP189" s="3">
        <v>-145569.5</v>
      </c>
      <c r="DQ189" s="3">
        <v>0</v>
      </c>
      <c r="DR189" s="3">
        <v>30232.02</v>
      </c>
      <c r="DS189" s="3">
        <v>3500</v>
      </c>
      <c r="DT189" s="3">
        <v>349157.01</v>
      </c>
      <c r="DU189" s="3">
        <v>0</v>
      </c>
      <c r="DV189" s="3">
        <v>0</v>
      </c>
      <c r="DW189" s="3">
        <v>22411.62</v>
      </c>
      <c r="DX189" s="3">
        <v>113.36</v>
      </c>
      <c r="DY189" s="3">
        <v>0</v>
      </c>
      <c r="DZ189" s="3">
        <v>47593.57</v>
      </c>
      <c r="EA189" s="3">
        <v>0</v>
      </c>
      <c r="EB189" s="3">
        <v>0</v>
      </c>
      <c r="EC189" s="3">
        <v>212299</v>
      </c>
      <c r="ED189" s="3">
        <v>234833.94</v>
      </c>
      <c r="EE189" s="3">
        <v>0.44</v>
      </c>
      <c r="EF189" s="3">
        <v>4891286</v>
      </c>
      <c r="EG189" s="3">
        <v>503867</v>
      </c>
      <c r="EH189" s="3">
        <v>1441.5</v>
      </c>
      <c r="EI189" s="2">
        <v>118603</v>
      </c>
      <c r="EJ189" s="2">
        <v>501887</v>
      </c>
      <c r="EK189" s="2" t="s">
        <v>154</v>
      </c>
      <c r="EL189" s="2" t="s">
        <v>155</v>
      </c>
    </row>
    <row r="190" spans="1:142">
      <c r="A190" s="2" t="s">
        <v>661</v>
      </c>
      <c r="B190" s="2" t="s">
        <v>662</v>
      </c>
      <c r="C190" s="2" t="s">
        <v>605</v>
      </c>
      <c r="D190" s="2" t="s">
        <v>606</v>
      </c>
      <c r="E190" s="2" t="s">
        <v>607</v>
      </c>
      <c r="F190" s="2" t="s">
        <v>608</v>
      </c>
      <c r="G190" s="2" t="s">
        <v>609</v>
      </c>
      <c r="H190" s="2" t="s">
        <v>610</v>
      </c>
      <c r="I190" s="2" t="s">
        <v>611</v>
      </c>
      <c r="J190" s="2" t="s">
        <v>612</v>
      </c>
      <c r="K190" s="2" t="s">
        <v>150</v>
      </c>
      <c r="L190" s="2">
        <v>2</v>
      </c>
      <c r="M190" s="3">
        <v>33</v>
      </c>
      <c r="N190" s="3">
        <v>33</v>
      </c>
      <c r="O190" s="3">
        <v>3000</v>
      </c>
      <c r="P190" s="2" t="s">
        <v>613</v>
      </c>
      <c r="Q190" s="2" t="s">
        <v>152</v>
      </c>
      <c r="R190" s="3">
        <v>1000</v>
      </c>
      <c r="S190" s="2" t="s">
        <v>632</v>
      </c>
      <c r="T190" s="2" t="s">
        <v>662</v>
      </c>
      <c r="U190" s="2" t="s">
        <v>152</v>
      </c>
      <c r="V190" s="2" t="s">
        <v>152</v>
      </c>
      <c r="W190" s="3">
        <v>124903.18</v>
      </c>
      <c r="X190" s="3">
        <v>123961.45</v>
      </c>
      <c r="Y190" s="3">
        <v>125589.83</v>
      </c>
      <c r="Z190" s="3">
        <v>124647.59</v>
      </c>
      <c r="AA190" s="3">
        <v>0</v>
      </c>
      <c r="AB190" s="3">
        <v>0</v>
      </c>
      <c r="AC190" s="3">
        <v>0</v>
      </c>
      <c r="AD190" s="3">
        <v>0</v>
      </c>
      <c r="AE190" s="3">
        <v>20937.939999999999</v>
      </c>
      <c r="AF190" s="3">
        <v>20828.47</v>
      </c>
      <c r="AG190" s="3">
        <v>21536.77</v>
      </c>
      <c r="AH190" s="3">
        <v>21345.05</v>
      </c>
      <c r="AI190" s="3">
        <v>44770.8</v>
      </c>
      <c r="AJ190" s="3">
        <v>44536.02</v>
      </c>
      <c r="AK190" s="3">
        <v>0</v>
      </c>
      <c r="AL190" s="3">
        <v>0</v>
      </c>
      <c r="AM190" s="3">
        <v>0</v>
      </c>
      <c r="AN190" s="3">
        <v>0</v>
      </c>
      <c r="AO190" s="3">
        <v>941730</v>
      </c>
      <c r="AP190" s="3">
        <v>942240</v>
      </c>
      <c r="AQ190" s="3">
        <v>0</v>
      </c>
      <c r="AR190" s="3">
        <v>0</v>
      </c>
      <c r="AS190" s="3">
        <v>0</v>
      </c>
      <c r="AT190" s="3">
        <v>109470</v>
      </c>
      <c r="AU190" s="3">
        <v>191720</v>
      </c>
      <c r="AV190" s="3">
        <v>0</v>
      </c>
      <c r="AW190" s="3">
        <v>0</v>
      </c>
      <c r="AX190" s="3">
        <v>2622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0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714491</v>
      </c>
      <c r="CJ190" s="3">
        <v>1083.83</v>
      </c>
      <c r="CK190" s="3">
        <v>0</v>
      </c>
      <c r="CL190" s="3">
        <v>0</v>
      </c>
      <c r="CM190" s="3">
        <v>154435</v>
      </c>
      <c r="CN190" s="3">
        <v>197979</v>
      </c>
      <c r="CO190" s="3">
        <v>227749</v>
      </c>
      <c r="CP190" s="3">
        <v>0</v>
      </c>
      <c r="CQ190" s="3">
        <v>0</v>
      </c>
      <c r="CR190" s="3">
        <v>227749</v>
      </c>
      <c r="CS190" s="3">
        <v>2400</v>
      </c>
      <c r="CT190" s="3">
        <v>301190</v>
      </c>
      <c r="CU190" s="3">
        <v>0</v>
      </c>
      <c r="CV190" s="3">
        <v>0</v>
      </c>
      <c r="CW190" s="3">
        <v>475</v>
      </c>
      <c r="CX190" s="3">
        <v>950</v>
      </c>
      <c r="CY190" s="3">
        <v>8</v>
      </c>
      <c r="CZ190" s="3">
        <v>8</v>
      </c>
      <c r="DA190" s="3">
        <v>7.3</v>
      </c>
      <c r="DB190" s="3">
        <v>1</v>
      </c>
      <c r="DC190" s="3">
        <v>0.6</v>
      </c>
      <c r="DD190" s="3">
        <v>475</v>
      </c>
      <c r="DE190" s="3">
        <v>950</v>
      </c>
      <c r="DF190" s="3">
        <v>8</v>
      </c>
      <c r="DG190" s="3">
        <v>8</v>
      </c>
      <c r="DH190" s="3">
        <v>7.3</v>
      </c>
      <c r="DI190" s="3">
        <v>1</v>
      </c>
      <c r="DJ190" s="3">
        <v>1821992</v>
      </c>
      <c r="DK190" s="3">
        <v>0</v>
      </c>
      <c r="DL190" s="3">
        <v>0</v>
      </c>
      <c r="DM190" s="3">
        <v>1140000</v>
      </c>
      <c r="DN190" s="3">
        <v>0</v>
      </c>
      <c r="DO190" s="3">
        <v>301190</v>
      </c>
      <c r="DP190" s="3">
        <v>0</v>
      </c>
      <c r="DQ190" s="3">
        <v>0</v>
      </c>
      <c r="DR190" s="3">
        <v>0</v>
      </c>
      <c r="DS190" s="3">
        <v>3500</v>
      </c>
      <c r="DT190" s="3">
        <v>297998.38</v>
      </c>
      <c r="DU190" s="3">
        <v>0</v>
      </c>
      <c r="DV190" s="3">
        <v>0</v>
      </c>
      <c r="DW190" s="3">
        <v>0</v>
      </c>
      <c r="DX190" s="3">
        <v>0</v>
      </c>
      <c r="DY190" s="3">
        <v>0</v>
      </c>
      <c r="DZ190" s="3">
        <v>297998.38</v>
      </c>
      <c r="EA190" s="3">
        <v>0</v>
      </c>
      <c r="EB190" s="3">
        <v>0</v>
      </c>
      <c r="EC190" s="3">
        <v>0</v>
      </c>
      <c r="ED190" s="3">
        <v>0</v>
      </c>
      <c r="EE190" s="3">
        <v>-0.38</v>
      </c>
      <c r="EF190" s="3">
        <v>3564680</v>
      </c>
      <c r="EG190" s="3">
        <v>227749</v>
      </c>
      <c r="EH190" s="3">
        <v>1538.17</v>
      </c>
      <c r="EI190" s="2">
        <v>714491</v>
      </c>
      <c r="EJ190" s="2">
        <v>227239</v>
      </c>
      <c r="EK190" s="2" t="s">
        <v>154</v>
      </c>
      <c r="EL190" s="2" t="s">
        <v>162</v>
      </c>
    </row>
    <row r="191" spans="1:142">
      <c r="A191" s="2" t="s">
        <v>661</v>
      </c>
      <c r="B191" s="2" t="s">
        <v>662</v>
      </c>
      <c r="C191" s="2" t="s">
        <v>614</v>
      </c>
      <c r="D191" s="2" t="s">
        <v>615</v>
      </c>
      <c r="E191" s="2" t="s">
        <v>616</v>
      </c>
      <c r="F191" s="2" t="s">
        <v>617</v>
      </c>
      <c r="G191" s="2" t="s">
        <v>618</v>
      </c>
      <c r="H191" s="2" t="s">
        <v>610</v>
      </c>
      <c r="I191" s="2" t="s">
        <v>611</v>
      </c>
      <c r="J191" s="2" t="s">
        <v>612</v>
      </c>
      <c r="K191" s="2" t="s">
        <v>150</v>
      </c>
      <c r="L191" s="2">
        <v>2</v>
      </c>
      <c r="M191" s="3">
        <v>11</v>
      </c>
      <c r="N191" s="3">
        <v>11</v>
      </c>
      <c r="O191" s="3">
        <v>300</v>
      </c>
      <c r="P191" s="2" t="s">
        <v>619</v>
      </c>
      <c r="Q191" s="2" t="s">
        <v>152</v>
      </c>
      <c r="R191" s="3">
        <v>1000</v>
      </c>
      <c r="S191" s="2" t="s">
        <v>632</v>
      </c>
      <c r="T191" s="2" t="s">
        <v>662</v>
      </c>
      <c r="U191" s="2" t="s">
        <v>152</v>
      </c>
      <c r="V191" s="2" t="s">
        <v>152</v>
      </c>
      <c r="W191" s="3">
        <v>7800.52</v>
      </c>
      <c r="X191" s="3">
        <v>7664.37</v>
      </c>
      <c r="Y191" s="3">
        <v>7840.47</v>
      </c>
      <c r="Z191" s="3">
        <v>7704.09</v>
      </c>
      <c r="AA191" s="3">
        <v>0</v>
      </c>
      <c r="AB191" s="3">
        <v>0</v>
      </c>
      <c r="AC191" s="3">
        <v>0</v>
      </c>
      <c r="AD191" s="3">
        <v>0</v>
      </c>
      <c r="AE191" s="3">
        <v>1237.4100000000001</v>
      </c>
      <c r="AF191" s="3">
        <v>1217.3699999999999</v>
      </c>
      <c r="AG191" s="3">
        <v>1618.46</v>
      </c>
      <c r="AH191" s="3">
        <v>1591.01</v>
      </c>
      <c r="AI191" s="3">
        <v>2192.66</v>
      </c>
      <c r="AJ191" s="3">
        <v>2154.69</v>
      </c>
      <c r="AK191" s="3">
        <v>0</v>
      </c>
      <c r="AL191" s="3">
        <v>0</v>
      </c>
      <c r="AM191" s="3">
        <v>0</v>
      </c>
      <c r="AN191" s="3">
        <v>0</v>
      </c>
      <c r="AO191" s="3">
        <v>136150</v>
      </c>
      <c r="AP191" s="3">
        <v>136380</v>
      </c>
      <c r="AQ191" s="3">
        <v>0</v>
      </c>
      <c r="AR191" s="3">
        <v>0</v>
      </c>
      <c r="AS191" s="3">
        <v>0</v>
      </c>
      <c r="AT191" s="3">
        <v>20040</v>
      </c>
      <c r="AU191" s="3">
        <v>27450</v>
      </c>
      <c r="AV191" s="3">
        <v>0</v>
      </c>
      <c r="AW191" s="3">
        <v>0</v>
      </c>
      <c r="AX191" s="3">
        <v>318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0</v>
      </c>
      <c r="BI191" s="3">
        <v>0</v>
      </c>
      <c r="BJ191" s="3">
        <v>0</v>
      </c>
      <c r="BK191" s="3">
        <v>0</v>
      </c>
      <c r="BL191" s="3">
        <v>0</v>
      </c>
      <c r="BM191" s="3">
        <v>0</v>
      </c>
      <c r="BN191" s="3">
        <v>0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87294</v>
      </c>
      <c r="CJ191" s="3">
        <v>63.03</v>
      </c>
      <c r="CK191" s="3">
        <v>0</v>
      </c>
      <c r="CL191" s="3">
        <v>0</v>
      </c>
      <c r="CM191" s="3">
        <v>24660</v>
      </c>
      <c r="CN191" s="3">
        <v>17022</v>
      </c>
      <c r="CO191" s="3">
        <v>49086</v>
      </c>
      <c r="CP191" s="3">
        <v>0</v>
      </c>
      <c r="CQ191" s="3">
        <v>0</v>
      </c>
      <c r="CR191" s="3">
        <v>49086</v>
      </c>
      <c r="CS191" s="3">
        <v>258</v>
      </c>
      <c r="CT191" s="3">
        <v>47490</v>
      </c>
      <c r="CU191" s="3">
        <v>0</v>
      </c>
      <c r="CV191" s="3">
        <v>0</v>
      </c>
      <c r="CW191" s="3">
        <v>475</v>
      </c>
      <c r="CX191" s="3">
        <v>950</v>
      </c>
      <c r="CY191" s="3">
        <v>8.8000000000000007</v>
      </c>
      <c r="CZ191" s="3">
        <v>8.8000000000000007</v>
      </c>
      <c r="DA191" s="3">
        <v>7.3</v>
      </c>
      <c r="DB191" s="3">
        <v>1</v>
      </c>
      <c r="DC191" s="3">
        <v>0.6</v>
      </c>
      <c r="DD191" s="3">
        <v>475</v>
      </c>
      <c r="DE191" s="3">
        <v>950</v>
      </c>
      <c r="DF191" s="3">
        <v>8.8000000000000007</v>
      </c>
      <c r="DG191" s="3">
        <v>8.8000000000000007</v>
      </c>
      <c r="DH191" s="3">
        <v>7.3</v>
      </c>
      <c r="DI191" s="3">
        <v>1</v>
      </c>
      <c r="DJ191" s="3">
        <v>431956.8</v>
      </c>
      <c r="DK191" s="3">
        <v>0</v>
      </c>
      <c r="DL191" s="3">
        <v>0</v>
      </c>
      <c r="DM191" s="3">
        <v>114000</v>
      </c>
      <c r="DN191" s="3">
        <v>17100</v>
      </c>
      <c r="DO191" s="3">
        <v>47490</v>
      </c>
      <c r="DP191" s="3">
        <v>0</v>
      </c>
      <c r="DQ191" s="3">
        <v>0</v>
      </c>
      <c r="DR191" s="3">
        <v>2945.16</v>
      </c>
      <c r="DS191" s="3">
        <v>2000</v>
      </c>
      <c r="DT191" s="3">
        <v>546688.56999999995</v>
      </c>
      <c r="DU191" s="3">
        <v>0</v>
      </c>
      <c r="DV191" s="3">
        <v>0</v>
      </c>
      <c r="DW191" s="3">
        <v>0</v>
      </c>
      <c r="DX191" s="3">
        <v>0</v>
      </c>
      <c r="DY191" s="3">
        <v>0</v>
      </c>
      <c r="DZ191" s="3">
        <v>159976.45000000001</v>
      </c>
      <c r="EA191" s="3">
        <v>0</v>
      </c>
      <c r="EB191" s="3">
        <v>0</v>
      </c>
      <c r="EC191" s="3">
        <v>213870</v>
      </c>
      <c r="ED191" s="3">
        <v>172842.12</v>
      </c>
      <c r="EE191" s="3">
        <v>0.47</v>
      </c>
      <c r="EF191" s="3">
        <v>1162181</v>
      </c>
      <c r="EG191" s="3">
        <v>49086</v>
      </c>
      <c r="EH191" s="3">
        <v>254.97</v>
      </c>
      <c r="EI191" s="2">
        <v>87294</v>
      </c>
      <c r="EJ191" s="2">
        <v>48856</v>
      </c>
      <c r="EK191" s="2" t="s">
        <v>154</v>
      </c>
      <c r="EL191" s="2" t="s">
        <v>162</v>
      </c>
    </row>
    <row r="192" spans="1:142">
      <c r="A192" s="2" t="s">
        <v>661</v>
      </c>
      <c r="B192" s="2" t="s">
        <v>662</v>
      </c>
      <c r="C192" s="2" t="s">
        <v>620</v>
      </c>
      <c r="D192" s="2" t="s">
        <v>615</v>
      </c>
      <c r="E192" s="2" t="s">
        <v>621</v>
      </c>
      <c r="F192" s="2" t="s">
        <v>622</v>
      </c>
      <c r="G192" s="2" t="s">
        <v>609</v>
      </c>
      <c r="H192" s="2" t="s">
        <v>610</v>
      </c>
      <c r="I192" s="2" t="s">
        <v>611</v>
      </c>
      <c r="J192" s="2" t="s">
        <v>612</v>
      </c>
      <c r="K192" s="2" t="s">
        <v>150</v>
      </c>
      <c r="L192" s="2">
        <v>2</v>
      </c>
      <c r="M192" s="3">
        <v>11</v>
      </c>
      <c r="N192" s="3">
        <v>11</v>
      </c>
      <c r="O192" s="3">
        <v>850</v>
      </c>
      <c r="P192" s="2" t="s">
        <v>623</v>
      </c>
      <c r="Q192" s="2" t="s">
        <v>152</v>
      </c>
      <c r="R192" s="3">
        <v>1500</v>
      </c>
      <c r="S192" s="2" t="s">
        <v>632</v>
      </c>
      <c r="T192" s="2" t="s">
        <v>662</v>
      </c>
      <c r="U192" s="2" t="s">
        <v>152</v>
      </c>
      <c r="V192" s="2" t="s">
        <v>152</v>
      </c>
      <c r="W192" s="3">
        <v>17105.91</v>
      </c>
      <c r="X192" s="3">
        <v>16908.97</v>
      </c>
      <c r="Y192" s="3">
        <v>17400.61</v>
      </c>
      <c r="Z192" s="3">
        <v>17203.04</v>
      </c>
      <c r="AA192" s="3">
        <v>0</v>
      </c>
      <c r="AB192" s="3">
        <v>0</v>
      </c>
      <c r="AC192" s="3">
        <v>0</v>
      </c>
      <c r="AD192" s="3">
        <v>0</v>
      </c>
      <c r="AE192" s="3">
        <v>2982.26</v>
      </c>
      <c r="AF192" s="3">
        <v>2948.34</v>
      </c>
      <c r="AG192" s="3">
        <v>3162.95</v>
      </c>
      <c r="AH192" s="3">
        <v>3127.36</v>
      </c>
      <c r="AI192" s="3">
        <v>4896.6099999999997</v>
      </c>
      <c r="AJ192" s="3">
        <v>4842.1000000000004</v>
      </c>
      <c r="AK192" s="3">
        <v>0</v>
      </c>
      <c r="AL192" s="3">
        <v>0</v>
      </c>
      <c r="AM192" s="3">
        <v>0</v>
      </c>
      <c r="AN192" s="3">
        <v>0</v>
      </c>
      <c r="AO192" s="3">
        <v>295410</v>
      </c>
      <c r="AP192" s="3">
        <v>296355</v>
      </c>
      <c r="AQ192" s="3">
        <v>0</v>
      </c>
      <c r="AR192" s="3">
        <v>0</v>
      </c>
      <c r="AS192" s="3">
        <v>0</v>
      </c>
      <c r="AT192" s="3">
        <v>50880</v>
      </c>
      <c r="AU192" s="3">
        <v>53385</v>
      </c>
      <c r="AV192" s="3">
        <v>0</v>
      </c>
      <c r="AW192" s="3">
        <v>0</v>
      </c>
      <c r="AX192" s="3">
        <v>547.5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0</v>
      </c>
      <c r="BI192" s="3">
        <v>0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>
        <v>0</v>
      </c>
      <c r="BP192" s="3">
        <v>0</v>
      </c>
      <c r="BQ192" s="3">
        <v>0</v>
      </c>
      <c r="BR192" s="3">
        <v>0</v>
      </c>
      <c r="BS192" s="3">
        <v>0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205197</v>
      </c>
      <c r="CJ192" s="3">
        <v>139.85</v>
      </c>
      <c r="CK192" s="3">
        <v>0</v>
      </c>
      <c r="CL192" s="3">
        <v>0</v>
      </c>
      <c r="CM192" s="3">
        <v>56340</v>
      </c>
      <c r="CN192" s="3">
        <v>37345</v>
      </c>
      <c r="CO192" s="3">
        <v>91158</v>
      </c>
      <c r="CP192" s="3">
        <v>0</v>
      </c>
      <c r="CQ192" s="3">
        <v>0</v>
      </c>
      <c r="CR192" s="3">
        <v>91158</v>
      </c>
      <c r="CS192" s="3">
        <v>680</v>
      </c>
      <c r="CT192" s="3">
        <v>104265</v>
      </c>
      <c r="CU192" s="3">
        <v>0</v>
      </c>
      <c r="CV192" s="3">
        <v>0</v>
      </c>
      <c r="CW192" s="3">
        <v>475</v>
      </c>
      <c r="CX192" s="3">
        <v>950</v>
      </c>
      <c r="CY192" s="3">
        <v>8.8000000000000007</v>
      </c>
      <c r="CZ192" s="3">
        <v>8.8000000000000007</v>
      </c>
      <c r="DA192" s="3">
        <v>7.3</v>
      </c>
      <c r="DB192" s="3">
        <v>1</v>
      </c>
      <c r="DC192" s="3">
        <v>0.6</v>
      </c>
      <c r="DD192" s="3">
        <v>475</v>
      </c>
      <c r="DE192" s="3">
        <v>950</v>
      </c>
      <c r="DF192" s="3">
        <v>8.8000000000000007</v>
      </c>
      <c r="DG192" s="3">
        <v>8.8000000000000007</v>
      </c>
      <c r="DH192" s="3">
        <v>7.3</v>
      </c>
      <c r="DI192" s="3">
        <v>1</v>
      </c>
      <c r="DJ192" s="3">
        <v>802190.4</v>
      </c>
      <c r="DK192" s="3">
        <v>0</v>
      </c>
      <c r="DL192" s="3">
        <v>0</v>
      </c>
      <c r="DM192" s="3">
        <v>323000</v>
      </c>
      <c r="DN192" s="3">
        <v>0</v>
      </c>
      <c r="DO192" s="3">
        <v>104265</v>
      </c>
      <c r="DP192" s="3">
        <v>0</v>
      </c>
      <c r="DQ192" s="3">
        <v>0</v>
      </c>
      <c r="DR192" s="3">
        <v>5469.48</v>
      </c>
      <c r="DS192" s="3">
        <v>2000</v>
      </c>
      <c r="DT192" s="3">
        <v>1216978.19</v>
      </c>
      <c r="DU192" s="3">
        <v>0</v>
      </c>
      <c r="DV192" s="3">
        <v>0</v>
      </c>
      <c r="DW192" s="3">
        <v>0</v>
      </c>
      <c r="DX192" s="3">
        <v>0</v>
      </c>
      <c r="DY192" s="3">
        <v>0</v>
      </c>
      <c r="DZ192" s="3">
        <v>307955.13</v>
      </c>
      <c r="EA192" s="3">
        <v>0</v>
      </c>
      <c r="EB192" s="3">
        <v>0</v>
      </c>
      <c r="EC192" s="3">
        <v>502733</v>
      </c>
      <c r="ED192" s="3">
        <v>406290.06</v>
      </c>
      <c r="EE192" s="3">
        <v>-7.0000000000000007E-2</v>
      </c>
      <c r="EF192" s="3">
        <v>2453903</v>
      </c>
      <c r="EG192" s="3">
        <v>91158</v>
      </c>
      <c r="EH192" s="3">
        <v>407.65</v>
      </c>
      <c r="EI192" s="2">
        <v>205197</v>
      </c>
      <c r="EJ192" s="2">
        <v>90213</v>
      </c>
      <c r="EK192" s="2" t="s">
        <v>154</v>
      </c>
      <c r="EL192" s="2" t="s">
        <v>162</v>
      </c>
    </row>
    <row r="193" spans="1:142">
      <c r="A193" s="2" t="s">
        <v>661</v>
      </c>
      <c r="B193" s="2" t="s">
        <v>662</v>
      </c>
      <c r="C193" s="2" t="s">
        <v>624</v>
      </c>
      <c r="D193" s="2" t="s">
        <v>625</v>
      </c>
      <c r="E193" s="2" t="s">
        <v>626</v>
      </c>
      <c r="F193" s="2" t="s">
        <v>627</v>
      </c>
      <c r="G193" s="2" t="s">
        <v>628</v>
      </c>
      <c r="H193" s="2" t="s">
        <v>629</v>
      </c>
      <c r="I193" s="2" t="s">
        <v>629</v>
      </c>
      <c r="J193" s="2" t="s">
        <v>630</v>
      </c>
      <c r="K193" s="2" t="s">
        <v>171</v>
      </c>
      <c r="L193" s="2">
        <v>1</v>
      </c>
      <c r="M193" s="3">
        <v>33</v>
      </c>
      <c r="N193" s="3">
        <v>33</v>
      </c>
      <c r="O193" s="3">
        <v>9999</v>
      </c>
      <c r="P193" s="2" t="s">
        <v>631</v>
      </c>
      <c r="Q193" s="2" t="s">
        <v>152</v>
      </c>
      <c r="R193" s="3">
        <v>2000</v>
      </c>
      <c r="S193" s="2" t="s">
        <v>632</v>
      </c>
      <c r="T193" s="2" t="s">
        <v>662</v>
      </c>
      <c r="U193" s="2" t="s">
        <v>152</v>
      </c>
      <c r="V193" s="2" t="s">
        <v>152</v>
      </c>
      <c r="W193" s="3">
        <v>242847.53</v>
      </c>
      <c r="X193" s="3">
        <v>240096.82</v>
      </c>
      <c r="Y193" s="3">
        <v>243143.92</v>
      </c>
      <c r="Z193" s="3">
        <v>240386.44</v>
      </c>
      <c r="AA193" s="3">
        <v>0</v>
      </c>
      <c r="AB193" s="3">
        <v>0</v>
      </c>
      <c r="AC193" s="3">
        <v>0</v>
      </c>
      <c r="AD193" s="3">
        <v>0</v>
      </c>
      <c r="AE193" s="3">
        <v>40364.589999999997</v>
      </c>
      <c r="AF193" s="3">
        <v>39906.07</v>
      </c>
      <c r="AG193" s="3">
        <v>39888.800000000003</v>
      </c>
      <c r="AH193" s="3">
        <v>39445.019999999997</v>
      </c>
      <c r="AI193" s="3">
        <v>95039.19</v>
      </c>
      <c r="AJ193" s="3">
        <v>94107.93</v>
      </c>
      <c r="AK193" s="3">
        <v>94.76</v>
      </c>
      <c r="AL193" s="3">
        <v>94.76</v>
      </c>
      <c r="AM193" s="3">
        <v>0</v>
      </c>
      <c r="AN193" s="3">
        <v>0</v>
      </c>
      <c r="AO193" s="3">
        <v>5501420</v>
      </c>
      <c r="AP193" s="3">
        <v>5514960</v>
      </c>
      <c r="AQ193" s="3">
        <v>0</v>
      </c>
      <c r="AR193" s="3">
        <v>0</v>
      </c>
      <c r="AS193" s="3">
        <v>0</v>
      </c>
      <c r="AT193" s="3">
        <v>917040</v>
      </c>
      <c r="AU193" s="3">
        <v>887560</v>
      </c>
      <c r="AV193" s="3">
        <v>1795819.5</v>
      </c>
      <c r="AW193" s="3">
        <v>0</v>
      </c>
      <c r="AX193" s="3">
        <v>9852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0</v>
      </c>
      <c r="BI193" s="3">
        <v>0</v>
      </c>
      <c r="BJ193" s="3">
        <v>0</v>
      </c>
      <c r="BK193" s="3">
        <v>0</v>
      </c>
      <c r="BL193" s="3">
        <v>0</v>
      </c>
      <c r="BM193" s="3">
        <v>0</v>
      </c>
      <c r="BN193" s="3">
        <v>0</v>
      </c>
      <c r="BO193" s="3">
        <v>0</v>
      </c>
      <c r="BP193" s="3">
        <v>0</v>
      </c>
      <c r="BQ193" s="3">
        <v>0</v>
      </c>
      <c r="BR193" s="3">
        <v>0</v>
      </c>
      <c r="BS193" s="3">
        <v>0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132049</v>
      </c>
      <c r="CJ193" s="3">
        <v>179.61</v>
      </c>
      <c r="CK193" s="3">
        <v>0</v>
      </c>
      <c r="CL193" s="3">
        <v>0</v>
      </c>
      <c r="CM193" s="3">
        <v>33518</v>
      </c>
      <c r="CN193" s="3">
        <v>33182.5</v>
      </c>
      <c r="CO193" s="3">
        <v>5382911</v>
      </c>
      <c r="CP193" s="3">
        <v>0</v>
      </c>
      <c r="CQ193" s="3">
        <v>0</v>
      </c>
      <c r="CR193" s="3">
        <v>5382911</v>
      </c>
      <c r="CS193" s="3">
        <v>9672.39</v>
      </c>
      <c r="CT193" s="3">
        <v>1804600</v>
      </c>
      <c r="CU193" s="3">
        <v>-1795819.5</v>
      </c>
      <c r="CV193" s="3">
        <v>0</v>
      </c>
      <c r="CW193" s="3">
        <v>475</v>
      </c>
      <c r="CX193" s="3">
        <v>950</v>
      </c>
      <c r="CY193" s="3">
        <v>7.15</v>
      </c>
      <c r="CZ193" s="3">
        <v>7.15</v>
      </c>
      <c r="DA193" s="3">
        <v>7.3</v>
      </c>
      <c r="DB193" s="3">
        <v>1</v>
      </c>
      <c r="DC193" s="3">
        <v>0.6</v>
      </c>
      <c r="DD193" s="3">
        <v>475</v>
      </c>
      <c r="DE193" s="3">
        <v>950</v>
      </c>
      <c r="DF193" s="3">
        <v>7.15</v>
      </c>
      <c r="DG193" s="3">
        <v>7.15</v>
      </c>
      <c r="DH193" s="3">
        <v>7.3</v>
      </c>
      <c r="DI193" s="3">
        <v>1</v>
      </c>
      <c r="DJ193" s="3">
        <v>38487813.649999999</v>
      </c>
      <c r="DK193" s="3">
        <v>0</v>
      </c>
      <c r="DL193" s="3">
        <v>0</v>
      </c>
      <c r="DM193" s="3">
        <v>4594385.25</v>
      </c>
      <c r="DN193" s="3">
        <v>0</v>
      </c>
      <c r="DO193" s="3">
        <v>1804600</v>
      </c>
      <c r="DP193" s="3">
        <v>-1795819.5</v>
      </c>
      <c r="DQ193" s="3">
        <v>0</v>
      </c>
      <c r="DR193" s="3">
        <v>322974.65999999997</v>
      </c>
      <c r="DS193" s="3">
        <v>3500</v>
      </c>
      <c r="DT193" s="3">
        <v>-1257131.32</v>
      </c>
      <c r="DU193" s="3">
        <v>0</v>
      </c>
      <c r="DV193" s="3">
        <v>0</v>
      </c>
      <c r="DW193" s="3">
        <v>0</v>
      </c>
      <c r="DX193" s="3">
        <v>0</v>
      </c>
      <c r="DY193" s="3">
        <v>0</v>
      </c>
      <c r="DZ193" s="3">
        <v>40863.160000000003</v>
      </c>
      <c r="EA193" s="3">
        <v>0</v>
      </c>
      <c r="EB193" s="3">
        <v>0</v>
      </c>
      <c r="EC193" s="3">
        <v>236368</v>
      </c>
      <c r="ED193" s="3">
        <v>261457.02</v>
      </c>
      <c r="EE193" s="3">
        <v>-0.24</v>
      </c>
      <c r="EF193" s="3">
        <v>43956142</v>
      </c>
      <c r="EG193" s="3">
        <v>5382911</v>
      </c>
      <c r="EH193" s="3">
        <v>9672.39</v>
      </c>
      <c r="EI193" s="2">
        <v>132049</v>
      </c>
      <c r="EJ193" s="2">
        <v>5369371</v>
      </c>
      <c r="EK193" s="2" t="s">
        <v>154</v>
      </c>
      <c r="EL193" s="2" t="s">
        <v>155</v>
      </c>
    </row>
    <row r="194" spans="1:142">
      <c r="A194" s="2" t="s">
        <v>681</v>
      </c>
      <c r="B194" s="2" t="s">
        <v>682</v>
      </c>
      <c r="C194" s="2" t="s">
        <v>634</v>
      </c>
      <c r="D194" s="2" t="s">
        <v>635</v>
      </c>
      <c r="E194" s="2" t="s">
        <v>636</v>
      </c>
      <c r="F194" s="2" t="s">
        <v>637</v>
      </c>
      <c r="G194" s="2" t="s">
        <v>638</v>
      </c>
      <c r="H194" s="2" t="s">
        <v>149</v>
      </c>
      <c r="I194" s="2" t="s">
        <v>191</v>
      </c>
      <c r="J194" s="2" t="s">
        <v>189</v>
      </c>
      <c r="K194" s="2" t="s">
        <v>150</v>
      </c>
      <c r="L194" s="2">
        <v>2</v>
      </c>
      <c r="M194" s="3">
        <v>33</v>
      </c>
      <c r="N194" s="3">
        <v>33</v>
      </c>
      <c r="O194" s="3">
        <v>2500</v>
      </c>
      <c r="P194" s="2" t="s">
        <v>639</v>
      </c>
      <c r="Q194" s="2" t="s">
        <v>152</v>
      </c>
      <c r="R194" s="3">
        <v>1000</v>
      </c>
      <c r="S194" s="2" t="s">
        <v>661</v>
      </c>
      <c r="T194" s="2" t="s">
        <v>682</v>
      </c>
      <c r="U194" s="2" t="s">
        <v>152</v>
      </c>
      <c r="V194" s="2" t="s">
        <v>152</v>
      </c>
      <c r="W194" s="3">
        <v>25888.57</v>
      </c>
      <c r="X194" s="3">
        <v>25788.18</v>
      </c>
      <c r="Y194" s="3">
        <v>26470.53</v>
      </c>
      <c r="Z194" s="3">
        <v>26367.61</v>
      </c>
      <c r="AA194" s="3">
        <v>0</v>
      </c>
      <c r="AB194" s="3">
        <v>0</v>
      </c>
      <c r="AC194" s="3">
        <v>0</v>
      </c>
      <c r="AD194" s="3">
        <v>0</v>
      </c>
      <c r="AE194" s="3">
        <v>4336.5200000000004</v>
      </c>
      <c r="AF194" s="3">
        <v>4320.7</v>
      </c>
      <c r="AG194" s="3">
        <v>4705.12</v>
      </c>
      <c r="AH194" s="3">
        <v>4687.3599999999997</v>
      </c>
      <c r="AI194" s="3">
        <v>8140.08</v>
      </c>
      <c r="AJ194" s="3">
        <v>8119.5</v>
      </c>
      <c r="AK194" s="3">
        <v>0</v>
      </c>
      <c r="AL194" s="3">
        <v>0</v>
      </c>
      <c r="AM194" s="3">
        <v>0</v>
      </c>
      <c r="AN194" s="3">
        <v>0</v>
      </c>
      <c r="AO194" s="3">
        <v>100390</v>
      </c>
      <c r="AP194" s="3">
        <v>102920</v>
      </c>
      <c r="AQ194" s="3">
        <v>0</v>
      </c>
      <c r="AR194" s="3">
        <v>0</v>
      </c>
      <c r="AS194" s="3">
        <v>0</v>
      </c>
      <c r="AT194" s="3">
        <v>15820</v>
      </c>
      <c r="AU194" s="3">
        <v>17760</v>
      </c>
      <c r="AV194" s="3">
        <v>0</v>
      </c>
      <c r="AW194" s="3">
        <v>0</v>
      </c>
      <c r="AX194" s="3">
        <v>676.5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0</v>
      </c>
      <c r="BI194" s="3">
        <v>0</v>
      </c>
      <c r="BJ194" s="3">
        <v>0</v>
      </c>
      <c r="BK194" s="3">
        <v>0</v>
      </c>
      <c r="BL194" s="3">
        <v>0</v>
      </c>
      <c r="BM194" s="3">
        <v>0</v>
      </c>
      <c r="BN194" s="3">
        <v>0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74605</v>
      </c>
      <c r="CJ194" s="3">
        <v>113.28</v>
      </c>
      <c r="CK194" s="3">
        <v>0</v>
      </c>
      <c r="CL194" s="3">
        <v>0</v>
      </c>
      <c r="CM194" s="3">
        <v>14664</v>
      </c>
      <c r="CN194" s="3">
        <v>17832</v>
      </c>
      <c r="CO194" s="3">
        <v>50000</v>
      </c>
      <c r="CP194" s="3">
        <v>0</v>
      </c>
      <c r="CQ194" s="3">
        <v>0</v>
      </c>
      <c r="CR194" s="3">
        <v>50000</v>
      </c>
      <c r="CS194" s="3">
        <v>2000</v>
      </c>
      <c r="CT194" s="3">
        <v>33580</v>
      </c>
      <c r="CU194" s="3">
        <v>0</v>
      </c>
      <c r="CV194" s="3">
        <v>0</v>
      </c>
      <c r="CW194" s="3">
        <v>475</v>
      </c>
      <c r="CX194" s="3">
        <v>950</v>
      </c>
      <c r="CY194" s="3">
        <v>8</v>
      </c>
      <c r="CZ194" s="3">
        <v>8</v>
      </c>
      <c r="DA194" s="3">
        <v>7.3</v>
      </c>
      <c r="DB194" s="3">
        <v>1</v>
      </c>
      <c r="DC194" s="3">
        <v>0.6</v>
      </c>
      <c r="DD194" s="3">
        <v>475</v>
      </c>
      <c r="DE194" s="3">
        <v>950</v>
      </c>
      <c r="DF194" s="3">
        <v>8</v>
      </c>
      <c r="DG194" s="3">
        <v>8</v>
      </c>
      <c r="DH194" s="3">
        <v>7.3</v>
      </c>
      <c r="DI194" s="3">
        <v>1</v>
      </c>
      <c r="DJ194" s="3">
        <v>400000</v>
      </c>
      <c r="DK194" s="3">
        <v>0</v>
      </c>
      <c r="DL194" s="3">
        <v>0</v>
      </c>
      <c r="DM194" s="3">
        <v>950000</v>
      </c>
      <c r="DN194" s="3">
        <v>0</v>
      </c>
      <c r="DO194" s="3">
        <v>33580</v>
      </c>
      <c r="DP194" s="3">
        <v>0</v>
      </c>
      <c r="DQ194" s="3">
        <v>0</v>
      </c>
      <c r="DR194" s="3">
        <v>1698.9</v>
      </c>
      <c r="DS194" s="3">
        <v>3500</v>
      </c>
      <c r="DT194" s="3">
        <v>363249.79</v>
      </c>
      <c r="DU194" s="3">
        <v>0</v>
      </c>
      <c r="DV194" s="3">
        <v>0</v>
      </c>
      <c r="DW194" s="3">
        <v>8141.17</v>
      </c>
      <c r="DX194" s="3">
        <v>7.11</v>
      </c>
      <c r="DY194" s="3">
        <v>0</v>
      </c>
      <c r="DZ194" s="3">
        <v>63337.89</v>
      </c>
      <c r="EA194" s="3">
        <v>0</v>
      </c>
      <c r="EB194" s="3">
        <v>0</v>
      </c>
      <c r="EC194" s="3">
        <v>152194</v>
      </c>
      <c r="ED194" s="3">
        <v>147717.9</v>
      </c>
      <c r="EE194" s="3">
        <v>0.03</v>
      </c>
      <c r="EF194" s="3">
        <v>1760177</v>
      </c>
      <c r="EG194" s="3">
        <v>28315</v>
      </c>
      <c r="EH194" s="3">
        <v>563.22</v>
      </c>
      <c r="EI194" s="2">
        <v>74605</v>
      </c>
      <c r="EJ194" s="2">
        <v>25785</v>
      </c>
      <c r="EK194" s="2" t="s">
        <v>154</v>
      </c>
      <c r="EL194" s="2" t="s">
        <v>162</v>
      </c>
    </row>
    <row r="195" spans="1:142">
      <c r="A195" s="2" t="s">
        <v>681</v>
      </c>
      <c r="B195" s="2" t="s">
        <v>682</v>
      </c>
      <c r="C195" s="2" t="s">
        <v>144</v>
      </c>
      <c r="D195" s="2" t="s">
        <v>145</v>
      </c>
      <c r="E195" s="2" t="s">
        <v>146</v>
      </c>
      <c r="F195" s="2" t="s">
        <v>147</v>
      </c>
      <c r="G195" s="2" t="s">
        <v>148</v>
      </c>
      <c r="H195" s="2" t="s">
        <v>149</v>
      </c>
      <c r="I195" s="2" t="s">
        <v>149</v>
      </c>
      <c r="J195" s="2" t="s">
        <v>149</v>
      </c>
      <c r="K195" s="2" t="s">
        <v>150</v>
      </c>
      <c r="L195" s="2">
        <v>2</v>
      </c>
      <c r="M195" s="3">
        <v>33</v>
      </c>
      <c r="N195" s="3">
        <v>33</v>
      </c>
      <c r="O195" s="3">
        <v>2300</v>
      </c>
      <c r="P195" s="2" t="s">
        <v>151</v>
      </c>
      <c r="Q195" s="2" t="s">
        <v>152</v>
      </c>
      <c r="R195" s="3">
        <v>1000</v>
      </c>
      <c r="S195" s="2" t="s">
        <v>661</v>
      </c>
      <c r="T195" s="2" t="s">
        <v>682</v>
      </c>
      <c r="U195" s="2" t="s">
        <v>152</v>
      </c>
      <c r="V195" s="2" t="s">
        <v>152</v>
      </c>
      <c r="W195" s="3">
        <v>95100.45</v>
      </c>
      <c r="X195" s="3">
        <v>94436.32</v>
      </c>
      <c r="Y195" s="3">
        <v>95555.3</v>
      </c>
      <c r="Z195" s="3">
        <v>94889.88</v>
      </c>
      <c r="AA195" s="3">
        <v>0</v>
      </c>
      <c r="AB195" s="3">
        <v>0</v>
      </c>
      <c r="AC195" s="3">
        <v>0</v>
      </c>
      <c r="AD195" s="3">
        <v>0</v>
      </c>
      <c r="AE195" s="3">
        <v>11448.16</v>
      </c>
      <c r="AF195" s="3">
        <v>11420.06</v>
      </c>
      <c r="AG195" s="3">
        <v>26855.23</v>
      </c>
      <c r="AH195" s="3">
        <v>26667.99</v>
      </c>
      <c r="AI195" s="3">
        <v>22175.4</v>
      </c>
      <c r="AJ195" s="3">
        <v>22099.07</v>
      </c>
      <c r="AK195" s="3">
        <v>0</v>
      </c>
      <c r="AL195" s="3">
        <v>0</v>
      </c>
      <c r="AM195" s="3">
        <v>0</v>
      </c>
      <c r="AN195" s="3">
        <v>0</v>
      </c>
      <c r="AO195" s="3">
        <v>664130</v>
      </c>
      <c r="AP195" s="3">
        <v>665420</v>
      </c>
      <c r="AQ195" s="3">
        <v>0</v>
      </c>
      <c r="AR195" s="3">
        <v>0</v>
      </c>
      <c r="AS195" s="3">
        <v>0</v>
      </c>
      <c r="AT195" s="3">
        <v>28100</v>
      </c>
      <c r="AU195" s="3">
        <v>187240</v>
      </c>
      <c r="AV195" s="3">
        <v>61808.75</v>
      </c>
      <c r="AW195" s="3">
        <v>0</v>
      </c>
      <c r="AX195" s="3">
        <v>1779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0</v>
      </c>
      <c r="BI195" s="3">
        <v>0</v>
      </c>
      <c r="BJ195" s="3">
        <v>0</v>
      </c>
      <c r="BK195" s="3">
        <v>0</v>
      </c>
      <c r="BL195" s="3">
        <v>0</v>
      </c>
      <c r="BM195" s="3">
        <v>0</v>
      </c>
      <c r="BN195" s="3">
        <v>0</v>
      </c>
      <c r="BO195" s="3">
        <v>0</v>
      </c>
      <c r="BP195" s="3">
        <v>0</v>
      </c>
      <c r="BQ195" s="3">
        <v>0</v>
      </c>
      <c r="BR195" s="3">
        <v>0</v>
      </c>
      <c r="BS195" s="3">
        <v>0</v>
      </c>
      <c r="BT195" s="3">
        <v>0</v>
      </c>
      <c r="BU195" s="3">
        <v>0</v>
      </c>
      <c r="BV195" s="3">
        <v>0</v>
      </c>
      <c r="BW195" s="3">
        <v>0</v>
      </c>
      <c r="BX195" s="3">
        <v>0</v>
      </c>
      <c r="BY195" s="3">
        <v>0</v>
      </c>
      <c r="BZ195" s="3">
        <v>0</v>
      </c>
      <c r="CA195" s="3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28955</v>
      </c>
      <c r="CJ195" s="3">
        <v>39.299999999999997</v>
      </c>
      <c r="CK195" s="3">
        <v>0</v>
      </c>
      <c r="CL195" s="3">
        <v>0</v>
      </c>
      <c r="CM195" s="3">
        <v>7260.5</v>
      </c>
      <c r="CN195" s="3">
        <v>7260.75</v>
      </c>
      <c r="CO195" s="3">
        <v>636465</v>
      </c>
      <c r="CP195" s="3">
        <v>0</v>
      </c>
      <c r="CQ195" s="3">
        <v>0</v>
      </c>
      <c r="CR195" s="3">
        <v>636465</v>
      </c>
      <c r="CS195" s="3">
        <v>1840</v>
      </c>
      <c r="CT195" s="3">
        <v>215340</v>
      </c>
      <c r="CU195" s="3">
        <v>-61808.75</v>
      </c>
      <c r="CV195" s="3">
        <v>0</v>
      </c>
      <c r="CW195" s="3">
        <v>475</v>
      </c>
      <c r="CX195" s="3">
        <v>950</v>
      </c>
      <c r="CY195" s="3">
        <v>8</v>
      </c>
      <c r="CZ195" s="3">
        <v>8</v>
      </c>
      <c r="DA195" s="3">
        <v>7.3</v>
      </c>
      <c r="DB195" s="3">
        <v>1</v>
      </c>
      <c r="DC195" s="3">
        <v>0.6</v>
      </c>
      <c r="DD195" s="3">
        <v>475</v>
      </c>
      <c r="DE195" s="3">
        <v>950</v>
      </c>
      <c r="DF195" s="3">
        <v>8</v>
      </c>
      <c r="DG195" s="3">
        <v>8</v>
      </c>
      <c r="DH195" s="3">
        <v>7.3</v>
      </c>
      <c r="DI195" s="3">
        <v>1</v>
      </c>
      <c r="DJ195" s="3">
        <v>5091720</v>
      </c>
      <c r="DK195" s="3">
        <v>0</v>
      </c>
      <c r="DL195" s="3">
        <v>0</v>
      </c>
      <c r="DM195" s="3">
        <v>874000</v>
      </c>
      <c r="DN195" s="3">
        <v>0</v>
      </c>
      <c r="DO195" s="3">
        <v>215340</v>
      </c>
      <c r="DP195" s="3">
        <v>-61808.75</v>
      </c>
      <c r="DQ195" s="3">
        <v>0</v>
      </c>
      <c r="DR195" s="3">
        <v>38187.9</v>
      </c>
      <c r="DS195" s="3">
        <v>3500</v>
      </c>
      <c r="DT195" s="3">
        <v>96895.53</v>
      </c>
      <c r="DU195" s="3">
        <v>0</v>
      </c>
      <c r="DV195" s="3">
        <v>0</v>
      </c>
      <c r="DW195" s="3">
        <v>0</v>
      </c>
      <c r="DX195" s="3">
        <v>0</v>
      </c>
      <c r="DY195" s="3">
        <v>0</v>
      </c>
      <c r="DZ195" s="3">
        <v>42305.38</v>
      </c>
      <c r="EA195" s="3">
        <v>0</v>
      </c>
      <c r="EB195" s="3">
        <v>0</v>
      </c>
      <c r="EC195" s="3">
        <v>59068</v>
      </c>
      <c r="ED195" s="3">
        <v>57330.9</v>
      </c>
      <c r="EE195" s="3">
        <v>-0.43</v>
      </c>
      <c r="EF195" s="3">
        <v>6319643</v>
      </c>
      <c r="EG195" s="3">
        <v>636465</v>
      </c>
      <c r="EH195" s="3">
        <v>1739.7</v>
      </c>
      <c r="EI195" s="2">
        <v>28955</v>
      </c>
      <c r="EJ195" s="2">
        <v>635175</v>
      </c>
      <c r="EK195" s="2" t="s">
        <v>154</v>
      </c>
      <c r="EL195" s="2" t="s">
        <v>155</v>
      </c>
    </row>
    <row r="196" spans="1:142">
      <c r="A196" s="2" t="s">
        <v>681</v>
      </c>
      <c r="B196" s="2" t="s">
        <v>682</v>
      </c>
      <c r="C196" s="2" t="s">
        <v>640</v>
      </c>
      <c r="D196" s="2" t="s">
        <v>641</v>
      </c>
      <c r="E196" s="2" t="s">
        <v>642</v>
      </c>
      <c r="F196" s="2" t="s">
        <v>643</v>
      </c>
      <c r="G196" s="2" t="s">
        <v>644</v>
      </c>
      <c r="H196" s="2" t="s">
        <v>149</v>
      </c>
      <c r="I196" s="2" t="s">
        <v>191</v>
      </c>
      <c r="J196" s="2" t="s">
        <v>191</v>
      </c>
      <c r="K196" s="2" t="s">
        <v>150</v>
      </c>
      <c r="L196" s="2">
        <v>2</v>
      </c>
      <c r="M196" s="3">
        <v>33</v>
      </c>
      <c r="N196" s="3">
        <v>33</v>
      </c>
      <c r="O196" s="3">
        <v>4990</v>
      </c>
      <c r="P196" s="2" t="s">
        <v>645</v>
      </c>
      <c r="Q196" s="2" t="s">
        <v>152</v>
      </c>
      <c r="R196" s="3">
        <v>2000</v>
      </c>
      <c r="S196" s="2" t="s">
        <v>661</v>
      </c>
      <c r="T196" s="2" t="s">
        <v>682</v>
      </c>
      <c r="U196" s="2" t="s">
        <v>152</v>
      </c>
      <c r="V196" s="2" t="s">
        <v>152</v>
      </c>
      <c r="W196" s="3">
        <v>76372.97</v>
      </c>
      <c r="X196" s="3">
        <v>75627.08</v>
      </c>
      <c r="Y196" s="3">
        <v>78029.509999999995</v>
      </c>
      <c r="Z196" s="3">
        <v>77273.22</v>
      </c>
      <c r="AA196" s="3">
        <v>0</v>
      </c>
      <c r="AB196" s="3">
        <v>0</v>
      </c>
      <c r="AC196" s="3">
        <v>0</v>
      </c>
      <c r="AD196" s="3">
        <v>0</v>
      </c>
      <c r="AE196" s="3">
        <v>7780.68</v>
      </c>
      <c r="AF196" s="3">
        <v>7733.93</v>
      </c>
      <c r="AG196" s="3">
        <v>20549.11</v>
      </c>
      <c r="AH196" s="3">
        <v>20348.63</v>
      </c>
      <c r="AI196" s="3">
        <v>15706.33</v>
      </c>
      <c r="AJ196" s="3">
        <v>15603.37</v>
      </c>
      <c r="AK196" s="3">
        <v>0</v>
      </c>
      <c r="AL196" s="3">
        <v>0</v>
      </c>
      <c r="AM196" s="3">
        <v>0</v>
      </c>
      <c r="AN196" s="3">
        <v>0</v>
      </c>
      <c r="AO196" s="3">
        <v>1491780</v>
      </c>
      <c r="AP196" s="3">
        <v>1512580</v>
      </c>
      <c r="AQ196" s="3">
        <v>0</v>
      </c>
      <c r="AR196" s="3">
        <v>0</v>
      </c>
      <c r="AS196" s="3">
        <v>0</v>
      </c>
      <c r="AT196" s="3">
        <v>93500</v>
      </c>
      <c r="AU196" s="3">
        <v>400960</v>
      </c>
      <c r="AV196" s="3">
        <v>0</v>
      </c>
      <c r="AW196" s="3">
        <v>0</v>
      </c>
      <c r="AX196" s="3">
        <v>3984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0</v>
      </c>
      <c r="BI196" s="3">
        <v>0</v>
      </c>
      <c r="BJ196" s="3">
        <v>0</v>
      </c>
      <c r="BK196" s="3">
        <v>0</v>
      </c>
      <c r="BL196" s="3">
        <v>0</v>
      </c>
      <c r="BM196" s="3">
        <v>0</v>
      </c>
      <c r="BN196" s="3">
        <v>0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3">
        <v>0</v>
      </c>
      <c r="BU196" s="3">
        <v>0</v>
      </c>
      <c r="BV196" s="3">
        <v>0</v>
      </c>
      <c r="BW196" s="3">
        <v>0</v>
      </c>
      <c r="BX196" s="3">
        <v>0</v>
      </c>
      <c r="BY196" s="3">
        <v>0</v>
      </c>
      <c r="BZ196" s="3">
        <v>0</v>
      </c>
      <c r="CA196" s="3">
        <v>0</v>
      </c>
      <c r="CB196" s="3">
        <v>0</v>
      </c>
      <c r="CC196" s="3">
        <v>0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469964</v>
      </c>
      <c r="CJ196" s="3">
        <v>731.22</v>
      </c>
      <c r="CK196" s="3">
        <v>0</v>
      </c>
      <c r="CL196" s="3">
        <v>0</v>
      </c>
      <c r="CM196" s="3">
        <v>113747</v>
      </c>
      <c r="CN196" s="3">
        <v>112047</v>
      </c>
      <c r="CO196" s="3">
        <v>1042616</v>
      </c>
      <c r="CP196" s="3">
        <v>0</v>
      </c>
      <c r="CQ196" s="3">
        <v>0</v>
      </c>
      <c r="CR196" s="3">
        <v>1042616</v>
      </c>
      <c r="CS196" s="3">
        <v>3992</v>
      </c>
      <c r="CT196" s="3">
        <v>494460</v>
      </c>
      <c r="CU196" s="3">
        <v>0</v>
      </c>
      <c r="CV196" s="3">
        <v>0</v>
      </c>
      <c r="CW196" s="3">
        <v>475</v>
      </c>
      <c r="CX196" s="3">
        <v>950</v>
      </c>
      <c r="CY196" s="3">
        <v>8</v>
      </c>
      <c r="CZ196" s="3">
        <v>8</v>
      </c>
      <c r="DA196" s="3">
        <v>7.3</v>
      </c>
      <c r="DB196" s="3">
        <v>1</v>
      </c>
      <c r="DC196" s="3">
        <v>0.6</v>
      </c>
      <c r="DD196" s="3">
        <v>475</v>
      </c>
      <c r="DE196" s="3">
        <v>950</v>
      </c>
      <c r="DF196" s="3">
        <v>8</v>
      </c>
      <c r="DG196" s="3">
        <v>8</v>
      </c>
      <c r="DH196" s="3">
        <v>7.3</v>
      </c>
      <c r="DI196" s="3">
        <v>1</v>
      </c>
      <c r="DJ196" s="3">
        <v>8340928</v>
      </c>
      <c r="DK196" s="3">
        <v>0</v>
      </c>
      <c r="DL196" s="3">
        <v>0</v>
      </c>
      <c r="DM196" s="3">
        <v>1896200</v>
      </c>
      <c r="DN196" s="3">
        <v>0</v>
      </c>
      <c r="DO196" s="3">
        <v>494460</v>
      </c>
      <c r="DP196" s="3">
        <v>0</v>
      </c>
      <c r="DQ196" s="3">
        <v>0</v>
      </c>
      <c r="DR196" s="3">
        <v>62556.959999999999</v>
      </c>
      <c r="DS196" s="3">
        <v>3500</v>
      </c>
      <c r="DT196" s="3">
        <v>2059246.46</v>
      </c>
      <c r="DU196" s="3">
        <v>0</v>
      </c>
      <c r="DV196" s="3">
        <v>0</v>
      </c>
      <c r="DW196" s="3">
        <v>0</v>
      </c>
      <c r="DX196" s="3">
        <v>0</v>
      </c>
      <c r="DY196" s="3">
        <v>0</v>
      </c>
      <c r="DZ196" s="3">
        <v>169990.74</v>
      </c>
      <c r="EA196" s="3">
        <v>0</v>
      </c>
      <c r="EB196" s="3">
        <v>0</v>
      </c>
      <c r="EC196" s="3">
        <v>958727</v>
      </c>
      <c r="ED196" s="3">
        <v>930528.72</v>
      </c>
      <c r="EE196" s="3">
        <v>-0.42</v>
      </c>
      <c r="EF196" s="3">
        <v>12856891</v>
      </c>
      <c r="EG196" s="3">
        <v>1042616</v>
      </c>
      <c r="EH196" s="3">
        <v>3252.7799999999997</v>
      </c>
      <c r="EI196" s="2">
        <v>469964</v>
      </c>
      <c r="EJ196" s="2">
        <v>1021816</v>
      </c>
      <c r="EK196" s="2" t="s">
        <v>154</v>
      </c>
      <c r="EL196" s="2" t="s">
        <v>155</v>
      </c>
    </row>
    <row r="197" spans="1:142">
      <c r="A197" s="2" t="s">
        <v>681</v>
      </c>
      <c r="B197" s="2" t="s">
        <v>682</v>
      </c>
      <c r="C197" s="2" t="s">
        <v>180</v>
      </c>
      <c r="D197" s="2" t="s">
        <v>181</v>
      </c>
      <c r="E197" s="2" t="s">
        <v>182</v>
      </c>
      <c r="F197" s="2" t="s">
        <v>183</v>
      </c>
      <c r="G197" s="2" t="s">
        <v>184</v>
      </c>
      <c r="H197" s="2" t="s">
        <v>149</v>
      </c>
      <c r="I197" s="2" t="s">
        <v>149</v>
      </c>
      <c r="J197" s="2" t="s">
        <v>149</v>
      </c>
      <c r="K197" s="2" t="s">
        <v>150</v>
      </c>
      <c r="L197" s="2">
        <v>2</v>
      </c>
      <c r="M197" s="3">
        <v>33</v>
      </c>
      <c r="N197" s="3">
        <v>33</v>
      </c>
      <c r="O197" s="3">
        <v>1501</v>
      </c>
      <c r="P197" s="2" t="s">
        <v>185</v>
      </c>
      <c r="Q197" s="2" t="s">
        <v>152</v>
      </c>
      <c r="R197" s="3">
        <v>1000</v>
      </c>
      <c r="S197" s="2" t="s">
        <v>661</v>
      </c>
      <c r="T197" s="2" t="s">
        <v>682</v>
      </c>
      <c r="U197" s="2" t="s">
        <v>152</v>
      </c>
      <c r="V197" s="2" t="s">
        <v>152</v>
      </c>
      <c r="W197" s="3">
        <v>58082.95</v>
      </c>
      <c r="X197" s="3">
        <v>57480.81</v>
      </c>
      <c r="Y197" s="3">
        <v>59081.73</v>
      </c>
      <c r="Z197" s="3">
        <v>58477.91</v>
      </c>
      <c r="AA197" s="3">
        <v>0</v>
      </c>
      <c r="AB197" s="3">
        <v>0</v>
      </c>
      <c r="AC197" s="3">
        <v>0</v>
      </c>
      <c r="AD197" s="3">
        <v>0</v>
      </c>
      <c r="AE197" s="3">
        <v>10996.07</v>
      </c>
      <c r="AF197" s="3">
        <v>10882.31</v>
      </c>
      <c r="AG197" s="3">
        <v>9552.7000000000007</v>
      </c>
      <c r="AH197" s="3">
        <v>9451.25</v>
      </c>
      <c r="AI197" s="3">
        <v>15660.25</v>
      </c>
      <c r="AJ197" s="3">
        <v>15505.27</v>
      </c>
      <c r="AK197" s="3">
        <v>0</v>
      </c>
      <c r="AL197" s="3">
        <v>0</v>
      </c>
      <c r="AM197" s="3">
        <v>0</v>
      </c>
      <c r="AN197" s="3">
        <v>0</v>
      </c>
      <c r="AO197" s="3">
        <v>602140</v>
      </c>
      <c r="AP197" s="3">
        <v>603820</v>
      </c>
      <c r="AQ197" s="3">
        <v>0</v>
      </c>
      <c r="AR197" s="3">
        <v>0</v>
      </c>
      <c r="AS197" s="3">
        <v>0</v>
      </c>
      <c r="AT197" s="3">
        <v>113760</v>
      </c>
      <c r="AU197" s="3">
        <v>101450</v>
      </c>
      <c r="AV197" s="3">
        <v>0</v>
      </c>
      <c r="AW197" s="3">
        <v>0</v>
      </c>
      <c r="AX197" s="3">
        <v>1230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0</v>
      </c>
      <c r="BI197" s="3">
        <v>0</v>
      </c>
      <c r="BJ197" s="3">
        <v>0</v>
      </c>
      <c r="BK197" s="3">
        <v>0</v>
      </c>
      <c r="BL197" s="3">
        <v>0</v>
      </c>
      <c r="BM197" s="3">
        <v>0</v>
      </c>
      <c r="BN197" s="3">
        <v>0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364372</v>
      </c>
      <c r="CJ197" s="3">
        <v>494.17</v>
      </c>
      <c r="CK197" s="3">
        <v>0</v>
      </c>
      <c r="CL197" s="3">
        <v>0</v>
      </c>
      <c r="CM197" s="3">
        <v>91110</v>
      </c>
      <c r="CN197" s="3">
        <v>91130.5</v>
      </c>
      <c r="CO197" s="3">
        <v>239448</v>
      </c>
      <c r="CP197" s="3">
        <v>0</v>
      </c>
      <c r="CQ197" s="3">
        <v>0</v>
      </c>
      <c r="CR197" s="3">
        <v>239448</v>
      </c>
      <c r="CS197" s="3">
        <v>1200.8</v>
      </c>
      <c r="CT197" s="3">
        <v>215210</v>
      </c>
      <c r="CU197" s="3">
        <v>0</v>
      </c>
      <c r="CV197" s="3">
        <v>0</v>
      </c>
      <c r="CW197" s="3">
        <v>475</v>
      </c>
      <c r="CX197" s="3">
        <v>950</v>
      </c>
      <c r="CY197" s="3">
        <v>8</v>
      </c>
      <c r="CZ197" s="3">
        <v>8</v>
      </c>
      <c r="DA197" s="3">
        <v>7.3</v>
      </c>
      <c r="DB197" s="3">
        <v>1</v>
      </c>
      <c r="DC197" s="3">
        <v>0.6</v>
      </c>
      <c r="DD197" s="3">
        <v>475</v>
      </c>
      <c r="DE197" s="3">
        <v>950</v>
      </c>
      <c r="DF197" s="3">
        <v>8</v>
      </c>
      <c r="DG197" s="3">
        <v>8</v>
      </c>
      <c r="DH197" s="3">
        <v>7.3</v>
      </c>
      <c r="DI197" s="3">
        <v>1</v>
      </c>
      <c r="DJ197" s="3">
        <v>1915584</v>
      </c>
      <c r="DK197" s="3">
        <v>0</v>
      </c>
      <c r="DL197" s="3">
        <v>0</v>
      </c>
      <c r="DM197" s="3">
        <v>570380</v>
      </c>
      <c r="DN197" s="3">
        <v>0</v>
      </c>
      <c r="DO197" s="3">
        <v>215210</v>
      </c>
      <c r="DP197" s="3">
        <v>0</v>
      </c>
      <c r="DQ197" s="3">
        <v>0</v>
      </c>
      <c r="DR197" s="3">
        <v>14366.88</v>
      </c>
      <c r="DS197" s="3">
        <v>3500</v>
      </c>
      <c r="DT197" s="3">
        <v>409708.45</v>
      </c>
      <c r="DU197" s="3">
        <v>-1157225</v>
      </c>
      <c r="DV197" s="3">
        <v>0</v>
      </c>
      <c r="DW197" s="3">
        <v>0</v>
      </c>
      <c r="DX197" s="3">
        <v>0</v>
      </c>
      <c r="DY197" s="3">
        <v>0</v>
      </c>
      <c r="DZ197" s="3">
        <v>102157.89</v>
      </c>
      <c r="EA197" s="3">
        <v>0</v>
      </c>
      <c r="EB197" s="3">
        <v>0</v>
      </c>
      <c r="EC197" s="3">
        <v>743319</v>
      </c>
      <c r="ED197" s="3">
        <v>721456.56</v>
      </c>
      <c r="EE197" s="3">
        <v>-0.33</v>
      </c>
      <c r="EF197" s="3">
        <v>3128749</v>
      </c>
      <c r="EG197" s="3">
        <v>239448</v>
      </c>
      <c r="EH197" s="3">
        <v>735.82999999999993</v>
      </c>
      <c r="EI197" s="2">
        <v>364372</v>
      </c>
      <c r="EJ197" s="2">
        <v>237768</v>
      </c>
      <c r="EK197" s="2" t="s">
        <v>154</v>
      </c>
      <c r="EL197" s="2" t="s">
        <v>155</v>
      </c>
    </row>
    <row r="198" spans="1:142">
      <c r="A198" s="2" t="s">
        <v>681</v>
      </c>
      <c r="B198" s="2" t="s">
        <v>682</v>
      </c>
      <c r="C198" s="2" t="s">
        <v>186</v>
      </c>
      <c r="D198" s="2" t="s">
        <v>187</v>
      </c>
      <c r="E198" s="2" t="s">
        <v>188</v>
      </c>
      <c r="F198" s="2" t="s">
        <v>189</v>
      </c>
      <c r="G198" s="2" t="s">
        <v>190</v>
      </c>
      <c r="H198" s="2" t="s">
        <v>149</v>
      </c>
      <c r="I198" s="2" t="s">
        <v>191</v>
      </c>
      <c r="J198" s="2" t="s">
        <v>191</v>
      </c>
      <c r="K198" s="2" t="s">
        <v>171</v>
      </c>
      <c r="L198" s="2">
        <v>1</v>
      </c>
      <c r="M198" s="3">
        <v>33</v>
      </c>
      <c r="N198" s="3">
        <v>33</v>
      </c>
      <c r="O198" s="3">
        <v>6000</v>
      </c>
      <c r="P198" s="2" t="s">
        <v>192</v>
      </c>
      <c r="Q198" s="2" t="s">
        <v>152</v>
      </c>
      <c r="R198" s="3">
        <v>1000</v>
      </c>
      <c r="S198" s="2" t="s">
        <v>661</v>
      </c>
      <c r="T198" s="2" t="s">
        <v>682</v>
      </c>
      <c r="U198" s="2" t="s">
        <v>152</v>
      </c>
      <c r="V198" s="2" t="s">
        <v>152</v>
      </c>
      <c r="W198" s="3">
        <v>18534</v>
      </c>
      <c r="X198" s="3">
        <v>16104.3</v>
      </c>
      <c r="Y198" s="3">
        <v>18600.3</v>
      </c>
      <c r="Z198" s="3">
        <v>16164</v>
      </c>
      <c r="AA198" s="3">
        <v>0</v>
      </c>
      <c r="AB198" s="3">
        <v>0</v>
      </c>
      <c r="AC198" s="3">
        <v>0</v>
      </c>
      <c r="AD198" s="3">
        <v>0</v>
      </c>
      <c r="AE198" s="3">
        <v>3065.4</v>
      </c>
      <c r="AF198" s="3">
        <v>2666.3</v>
      </c>
      <c r="AG198" s="3">
        <v>3127.6</v>
      </c>
      <c r="AH198" s="3">
        <v>2719.4</v>
      </c>
      <c r="AI198" s="3">
        <v>4619.5</v>
      </c>
      <c r="AJ198" s="3">
        <v>4027.5</v>
      </c>
      <c r="AK198" s="3">
        <v>1557.9</v>
      </c>
      <c r="AL198" s="3">
        <v>1359.1</v>
      </c>
      <c r="AM198" s="3">
        <v>0</v>
      </c>
      <c r="AN198" s="3">
        <v>0</v>
      </c>
      <c r="AO198" s="3">
        <v>2429700</v>
      </c>
      <c r="AP198" s="3">
        <v>2436300</v>
      </c>
      <c r="AQ198" s="3">
        <v>0</v>
      </c>
      <c r="AR198" s="3">
        <v>0</v>
      </c>
      <c r="AS198" s="3">
        <v>0</v>
      </c>
      <c r="AT198" s="3">
        <v>399100</v>
      </c>
      <c r="AU198" s="3">
        <v>408200</v>
      </c>
      <c r="AV198" s="3">
        <v>419128</v>
      </c>
      <c r="AW198" s="3">
        <v>28434</v>
      </c>
      <c r="AX198" s="3">
        <v>3750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0</v>
      </c>
      <c r="BI198" s="3">
        <v>0</v>
      </c>
      <c r="BJ198" s="3">
        <v>0</v>
      </c>
      <c r="BK198" s="3">
        <v>0</v>
      </c>
      <c r="BL198" s="3">
        <v>0</v>
      </c>
      <c r="BM198" s="3">
        <v>0</v>
      </c>
      <c r="BN198" s="3">
        <v>0</v>
      </c>
      <c r="BO198" s="3">
        <v>0</v>
      </c>
      <c r="BP198" s="3">
        <v>0</v>
      </c>
      <c r="BQ198" s="3">
        <v>0</v>
      </c>
      <c r="BR198" s="3">
        <v>0</v>
      </c>
      <c r="BS198" s="3">
        <v>0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680262</v>
      </c>
      <c r="CJ198" s="3">
        <v>442.09</v>
      </c>
      <c r="CK198" s="3">
        <v>0</v>
      </c>
      <c r="CL198" s="3">
        <v>0</v>
      </c>
      <c r="CM198" s="3">
        <v>172872</v>
      </c>
      <c r="CN198" s="3">
        <v>170366</v>
      </c>
      <c r="CO198" s="3">
        <v>1756038</v>
      </c>
      <c r="CP198" s="3">
        <v>0</v>
      </c>
      <c r="CQ198" s="3">
        <v>0</v>
      </c>
      <c r="CR198" s="3">
        <v>1756038</v>
      </c>
      <c r="CS198" s="3">
        <v>4800</v>
      </c>
      <c r="CT198" s="3">
        <v>807300</v>
      </c>
      <c r="CU198" s="3">
        <v>-419128</v>
      </c>
      <c r="CV198" s="3">
        <v>-28434</v>
      </c>
      <c r="CW198" s="3">
        <v>475</v>
      </c>
      <c r="CX198" s="3">
        <v>950</v>
      </c>
      <c r="CY198" s="3">
        <v>7.15</v>
      </c>
      <c r="CZ198" s="3">
        <v>7.15</v>
      </c>
      <c r="DA198" s="3">
        <v>7.3</v>
      </c>
      <c r="DB198" s="3">
        <v>1</v>
      </c>
      <c r="DC198" s="3">
        <v>0.6</v>
      </c>
      <c r="DD198" s="3">
        <v>475</v>
      </c>
      <c r="DE198" s="3">
        <v>950</v>
      </c>
      <c r="DF198" s="3">
        <v>7.15</v>
      </c>
      <c r="DG198" s="3">
        <v>7.15</v>
      </c>
      <c r="DH198" s="3">
        <v>7.3</v>
      </c>
      <c r="DI198" s="3">
        <v>1</v>
      </c>
      <c r="DJ198" s="3">
        <v>12555671.699999999</v>
      </c>
      <c r="DK198" s="3">
        <v>0</v>
      </c>
      <c r="DL198" s="3">
        <v>0</v>
      </c>
      <c r="DM198" s="3">
        <v>2280000</v>
      </c>
      <c r="DN198" s="3">
        <v>0</v>
      </c>
      <c r="DO198" s="3">
        <v>807300</v>
      </c>
      <c r="DP198" s="3">
        <v>-419128</v>
      </c>
      <c r="DQ198" s="3">
        <v>-28434</v>
      </c>
      <c r="DR198" s="3">
        <v>105362.28</v>
      </c>
      <c r="DS198" s="3">
        <v>3500</v>
      </c>
      <c r="DT198" s="3">
        <v>2403067.87</v>
      </c>
      <c r="DU198" s="3">
        <v>0</v>
      </c>
      <c r="DV198" s="3">
        <v>0</v>
      </c>
      <c r="DW198" s="3">
        <v>0</v>
      </c>
      <c r="DX198" s="3">
        <v>0</v>
      </c>
      <c r="DY198" s="3">
        <v>0</v>
      </c>
      <c r="DZ198" s="3">
        <v>286042.11</v>
      </c>
      <c r="EA198" s="3">
        <v>0</v>
      </c>
      <c r="EB198" s="3">
        <v>0</v>
      </c>
      <c r="EC198" s="3">
        <v>1217669</v>
      </c>
      <c r="ED198" s="3">
        <v>1346918.76</v>
      </c>
      <c r="EE198" s="3">
        <v>0.15</v>
      </c>
      <c r="EF198" s="3">
        <v>18154902</v>
      </c>
      <c r="EG198" s="3">
        <v>1756038</v>
      </c>
      <c r="EH198" s="3">
        <v>3307.91</v>
      </c>
      <c r="EI198" s="2">
        <v>680262</v>
      </c>
      <c r="EJ198" s="2">
        <v>1749438</v>
      </c>
      <c r="EK198" s="2" t="s">
        <v>154</v>
      </c>
      <c r="EL198" s="2" t="s">
        <v>155</v>
      </c>
    </row>
    <row r="199" spans="1:142">
      <c r="A199" s="2" t="s">
        <v>681</v>
      </c>
      <c r="B199" s="2" t="s">
        <v>682</v>
      </c>
      <c r="C199" s="2" t="s">
        <v>194</v>
      </c>
      <c r="D199" s="2" t="s">
        <v>195</v>
      </c>
      <c r="E199" s="2" t="s">
        <v>196</v>
      </c>
      <c r="F199" s="2" t="s">
        <v>197</v>
      </c>
      <c r="G199" s="2" t="s">
        <v>198</v>
      </c>
      <c r="H199" s="2" t="s">
        <v>149</v>
      </c>
      <c r="I199" s="2" t="s">
        <v>191</v>
      </c>
      <c r="J199" s="2" t="s">
        <v>189</v>
      </c>
      <c r="K199" s="2" t="s">
        <v>171</v>
      </c>
      <c r="L199" s="2">
        <v>1</v>
      </c>
      <c r="M199" s="3">
        <v>33</v>
      </c>
      <c r="N199" s="3">
        <v>33</v>
      </c>
      <c r="O199" s="3">
        <v>3500</v>
      </c>
      <c r="P199" s="2" t="s">
        <v>199</v>
      </c>
      <c r="Q199" s="2" t="s">
        <v>152</v>
      </c>
      <c r="R199" s="3">
        <v>1000</v>
      </c>
      <c r="S199" s="2" t="s">
        <v>661</v>
      </c>
      <c r="T199" s="2" t="s">
        <v>682</v>
      </c>
      <c r="U199" s="2" t="s">
        <v>152</v>
      </c>
      <c r="V199" s="2" t="s">
        <v>152</v>
      </c>
      <c r="W199" s="3">
        <v>94974.720000000001</v>
      </c>
      <c r="X199" s="3">
        <v>94483.44</v>
      </c>
      <c r="Y199" s="3">
        <v>96295.62</v>
      </c>
      <c r="Z199" s="3">
        <v>95803.53</v>
      </c>
      <c r="AA199" s="3">
        <v>0</v>
      </c>
      <c r="AB199" s="3">
        <v>0</v>
      </c>
      <c r="AC199" s="3">
        <v>0</v>
      </c>
      <c r="AD199" s="3">
        <v>0</v>
      </c>
      <c r="AE199" s="3">
        <v>16249.81</v>
      </c>
      <c r="AF199" s="3">
        <v>16184.9</v>
      </c>
      <c r="AG199" s="3">
        <v>16660.71</v>
      </c>
      <c r="AH199" s="3">
        <v>16572.38</v>
      </c>
      <c r="AI199" s="3">
        <v>35652.36</v>
      </c>
      <c r="AJ199" s="3">
        <v>35539.15</v>
      </c>
      <c r="AK199" s="3">
        <v>0</v>
      </c>
      <c r="AL199" s="3">
        <v>0</v>
      </c>
      <c r="AM199" s="3">
        <v>0</v>
      </c>
      <c r="AN199" s="3">
        <v>0</v>
      </c>
      <c r="AO199" s="3">
        <v>491280</v>
      </c>
      <c r="AP199" s="3">
        <v>492090</v>
      </c>
      <c r="AQ199" s="3">
        <v>0</v>
      </c>
      <c r="AR199" s="3">
        <v>0</v>
      </c>
      <c r="AS199" s="3">
        <v>0</v>
      </c>
      <c r="AT199" s="3">
        <v>64910</v>
      </c>
      <c r="AU199" s="3">
        <v>88330</v>
      </c>
      <c r="AV199" s="3">
        <v>40802.75</v>
      </c>
      <c r="AW199" s="3">
        <v>0</v>
      </c>
      <c r="AX199" s="3">
        <v>1629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0</v>
      </c>
      <c r="BI199" s="3">
        <v>0</v>
      </c>
      <c r="BJ199" s="3">
        <v>0</v>
      </c>
      <c r="BK199" s="3">
        <v>0</v>
      </c>
      <c r="BL199" s="3">
        <v>0</v>
      </c>
      <c r="BM199" s="3">
        <v>0</v>
      </c>
      <c r="BN199" s="3">
        <v>0</v>
      </c>
      <c r="BO199" s="3">
        <v>0</v>
      </c>
      <c r="BP199" s="3">
        <v>0</v>
      </c>
      <c r="BQ199" s="3">
        <v>0</v>
      </c>
      <c r="BR199" s="3">
        <v>0</v>
      </c>
      <c r="BS199" s="3">
        <v>0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142810</v>
      </c>
      <c r="CJ199" s="3">
        <v>197.58</v>
      </c>
      <c r="CK199" s="3">
        <v>0</v>
      </c>
      <c r="CL199" s="3">
        <v>0</v>
      </c>
      <c r="CM199" s="3">
        <v>36130.5</v>
      </c>
      <c r="CN199" s="3">
        <v>36276.75</v>
      </c>
      <c r="CO199" s="3">
        <v>349280</v>
      </c>
      <c r="CP199" s="3">
        <v>0</v>
      </c>
      <c r="CQ199" s="3">
        <v>0</v>
      </c>
      <c r="CR199" s="3">
        <v>349280</v>
      </c>
      <c r="CS199" s="3">
        <v>2800</v>
      </c>
      <c r="CT199" s="3">
        <v>153240</v>
      </c>
      <c r="CU199" s="3">
        <v>-40802.75</v>
      </c>
      <c r="CV199" s="3">
        <v>0</v>
      </c>
      <c r="CW199" s="3">
        <v>475</v>
      </c>
      <c r="CX199" s="3">
        <v>950</v>
      </c>
      <c r="CY199" s="3">
        <v>7.15</v>
      </c>
      <c r="CZ199" s="3">
        <v>7.15</v>
      </c>
      <c r="DA199" s="3">
        <v>7.3</v>
      </c>
      <c r="DB199" s="3">
        <v>1</v>
      </c>
      <c r="DC199" s="3">
        <v>0.6</v>
      </c>
      <c r="DD199" s="3">
        <v>475</v>
      </c>
      <c r="DE199" s="3">
        <v>950</v>
      </c>
      <c r="DF199" s="3">
        <v>7.15</v>
      </c>
      <c r="DG199" s="3">
        <v>7.15</v>
      </c>
      <c r="DH199" s="3">
        <v>7.3</v>
      </c>
      <c r="DI199" s="3">
        <v>1</v>
      </c>
      <c r="DJ199" s="3">
        <v>2497352</v>
      </c>
      <c r="DK199" s="3">
        <v>0</v>
      </c>
      <c r="DL199" s="3">
        <v>0</v>
      </c>
      <c r="DM199" s="3">
        <v>1330000</v>
      </c>
      <c r="DN199" s="3">
        <v>0</v>
      </c>
      <c r="DO199" s="3">
        <v>153240</v>
      </c>
      <c r="DP199" s="3">
        <v>-40802.75</v>
      </c>
      <c r="DQ199" s="3">
        <v>0</v>
      </c>
      <c r="DR199" s="3">
        <v>20956.8</v>
      </c>
      <c r="DS199" s="3">
        <v>3500</v>
      </c>
      <c r="DT199" s="3">
        <v>542540.52</v>
      </c>
      <c r="DU199" s="3">
        <v>0</v>
      </c>
      <c r="DV199" s="3">
        <v>0</v>
      </c>
      <c r="DW199" s="3">
        <v>0</v>
      </c>
      <c r="DX199" s="3">
        <v>0</v>
      </c>
      <c r="DY199" s="3">
        <v>0</v>
      </c>
      <c r="DZ199" s="3">
        <v>44949.47</v>
      </c>
      <c r="EA199" s="3">
        <v>0</v>
      </c>
      <c r="EB199" s="3">
        <v>0</v>
      </c>
      <c r="EC199" s="3">
        <v>255630</v>
      </c>
      <c r="ED199" s="3">
        <v>282763.8</v>
      </c>
      <c r="EE199" s="3">
        <v>-0.32</v>
      </c>
      <c r="EF199" s="3">
        <v>4547589</v>
      </c>
      <c r="EG199" s="3">
        <v>349280</v>
      </c>
      <c r="EH199" s="3">
        <v>1431.42</v>
      </c>
      <c r="EI199" s="2">
        <v>142810</v>
      </c>
      <c r="EJ199" s="2">
        <v>348470</v>
      </c>
      <c r="EK199" s="2" t="s">
        <v>154</v>
      </c>
      <c r="EL199" s="2" t="s">
        <v>155</v>
      </c>
    </row>
    <row r="200" spans="1:142">
      <c r="A200" s="2" t="s">
        <v>681</v>
      </c>
      <c r="B200" s="2" t="s">
        <v>682</v>
      </c>
      <c r="C200" s="2" t="s">
        <v>200</v>
      </c>
      <c r="D200" s="2" t="s">
        <v>201</v>
      </c>
      <c r="E200" s="2" t="s">
        <v>202</v>
      </c>
      <c r="F200" s="2" t="s">
        <v>203</v>
      </c>
      <c r="G200" s="2" t="s">
        <v>204</v>
      </c>
      <c r="H200" s="2" t="s">
        <v>205</v>
      </c>
      <c r="I200" s="2" t="s">
        <v>205</v>
      </c>
      <c r="J200" s="2" t="s">
        <v>205</v>
      </c>
      <c r="K200" s="2" t="s">
        <v>171</v>
      </c>
      <c r="L200" s="2">
        <v>1</v>
      </c>
      <c r="M200" s="3">
        <v>33</v>
      </c>
      <c r="N200" s="3">
        <v>33</v>
      </c>
      <c r="O200" s="3">
        <v>1700</v>
      </c>
      <c r="P200" s="2" t="s">
        <v>206</v>
      </c>
      <c r="Q200" s="2" t="s">
        <v>152</v>
      </c>
      <c r="R200" s="3">
        <v>1</v>
      </c>
      <c r="S200" s="2" t="s">
        <v>661</v>
      </c>
      <c r="T200" s="2" t="s">
        <v>682</v>
      </c>
      <c r="U200" s="2" t="s">
        <v>152</v>
      </c>
      <c r="V200" s="2" t="s">
        <v>152</v>
      </c>
      <c r="W200" s="3">
        <v>54830719</v>
      </c>
      <c r="X200" s="3">
        <v>54371703</v>
      </c>
      <c r="Y200" s="3">
        <v>54970814</v>
      </c>
      <c r="Z200" s="3">
        <v>54510958</v>
      </c>
      <c r="AA200" s="3">
        <v>0</v>
      </c>
      <c r="AB200" s="3">
        <v>0</v>
      </c>
      <c r="AC200" s="3">
        <v>0</v>
      </c>
      <c r="AD200" s="3">
        <v>0</v>
      </c>
      <c r="AE200" s="3">
        <v>14420925</v>
      </c>
      <c r="AF200" s="3">
        <v>14336745</v>
      </c>
      <c r="AG200" s="3">
        <v>7583669</v>
      </c>
      <c r="AH200" s="3">
        <v>7519311</v>
      </c>
      <c r="AI200" s="3">
        <v>8907916</v>
      </c>
      <c r="AJ200" s="3">
        <v>8825276</v>
      </c>
      <c r="AK200" s="3">
        <v>2908460</v>
      </c>
      <c r="AL200" s="3">
        <v>2882280</v>
      </c>
      <c r="AM200" s="3">
        <v>0</v>
      </c>
      <c r="AN200" s="3">
        <v>0</v>
      </c>
      <c r="AO200" s="3">
        <v>459016</v>
      </c>
      <c r="AP200" s="3">
        <v>459856</v>
      </c>
      <c r="AQ200" s="3">
        <v>0</v>
      </c>
      <c r="AR200" s="3">
        <v>0</v>
      </c>
      <c r="AS200" s="3">
        <v>0</v>
      </c>
      <c r="AT200" s="3">
        <v>84180</v>
      </c>
      <c r="AU200" s="3">
        <v>64358</v>
      </c>
      <c r="AV200" s="3">
        <v>4507.25</v>
      </c>
      <c r="AW200" s="3">
        <v>0</v>
      </c>
      <c r="AX200" s="3">
        <v>1219.6300000000001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0</v>
      </c>
      <c r="BI200" s="3">
        <v>0</v>
      </c>
      <c r="BJ200" s="3">
        <v>0</v>
      </c>
      <c r="BK200" s="3">
        <v>0</v>
      </c>
      <c r="BL200" s="3">
        <v>0</v>
      </c>
      <c r="BM200" s="3">
        <v>0</v>
      </c>
      <c r="BN200" s="3">
        <v>0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355792</v>
      </c>
      <c r="CJ200" s="3">
        <v>233.76</v>
      </c>
      <c r="CK200" s="3">
        <v>0</v>
      </c>
      <c r="CL200" s="3">
        <v>0</v>
      </c>
      <c r="CM200" s="3">
        <v>78132.75</v>
      </c>
      <c r="CN200" s="3">
        <v>85829.25</v>
      </c>
      <c r="CO200" s="3">
        <v>104064</v>
      </c>
      <c r="CP200" s="3">
        <v>0</v>
      </c>
      <c r="CQ200" s="3">
        <v>0</v>
      </c>
      <c r="CR200" s="3">
        <v>104064</v>
      </c>
      <c r="CS200" s="3">
        <v>1360</v>
      </c>
      <c r="CT200" s="3">
        <v>148538</v>
      </c>
      <c r="CU200" s="3">
        <v>-4507.25</v>
      </c>
      <c r="CV200" s="3">
        <v>0</v>
      </c>
      <c r="CW200" s="3">
        <v>475</v>
      </c>
      <c r="CX200" s="3">
        <v>950</v>
      </c>
      <c r="CY200" s="3">
        <v>7.15</v>
      </c>
      <c r="CZ200" s="3">
        <v>7.15</v>
      </c>
      <c r="DA200" s="3">
        <v>7.3</v>
      </c>
      <c r="DB200" s="3">
        <v>1</v>
      </c>
      <c r="DC200" s="3">
        <v>0.6</v>
      </c>
      <c r="DD200" s="3">
        <v>475</v>
      </c>
      <c r="DE200" s="3">
        <v>950</v>
      </c>
      <c r="DF200" s="3">
        <v>7.15</v>
      </c>
      <c r="DG200" s="3">
        <v>7.15</v>
      </c>
      <c r="DH200" s="3">
        <v>7.3</v>
      </c>
      <c r="DI200" s="3">
        <v>1</v>
      </c>
      <c r="DJ200" s="3">
        <v>744057.6</v>
      </c>
      <c r="DK200" s="3">
        <v>0</v>
      </c>
      <c r="DL200" s="3">
        <v>0</v>
      </c>
      <c r="DM200" s="3">
        <v>646000</v>
      </c>
      <c r="DN200" s="3">
        <v>0</v>
      </c>
      <c r="DO200" s="3">
        <v>148538</v>
      </c>
      <c r="DP200" s="3">
        <v>-4507.25</v>
      </c>
      <c r="DQ200" s="3">
        <v>0</v>
      </c>
      <c r="DR200" s="3">
        <v>6243.84</v>
      </c>
      <c r="DS200" s="3">
        <v>3500</v>
      </c>
      <c r="DT200" s="3">
        <v>1510672.33</v>
      </c>
      <c r="DU200" s="3">
        <v>0</v>
      </c>
      <c r="DV200" s="3">
        <v>0</v>
      </c>
      <c r="DW200" s="3">
        <v>4495.79</v>
      </c>
      <c r="DX200" s="3">
        <v>0</v>
      </c>
      <c r="DY200" s="3">
        <v>0</v>
      </c>
      <c r="DZ200" s="3">
        <v>134848.42000000001</v>
      </c>
      <c r="EA200" s="3">
        <v>0</v>
      </c>
      <c r="EB200" s="3">
        <v>0</v>
      </c>
      <c r="EC200" s="3">
        <v>636868</v>
      </c>
      <c r="ED200" s="3">
        <v>704468.16</v>
      </c>
      <c r="EE200" s="3">
        <v>0.44</v>
      </c>
      <c r="EF200" s="3">
        <v>3063508</v>
      </c>
      <c r="EG200" s="3">
        <v>104064</v>
      </c>
      <c r="EH200" s="3">
        <v>985.87000000000012</v>
      </c>
      <c r="EI200" s="2">
        <v>355792</v>
      </c>
      <c r="EJ200" s="2">
        <v>103224</v>
      </c>
      <c r="EK200" s="2" t="s">
        <v>154</v>
      </c>
      <c r="EL200" s="2" t="s">
        <v>155</v>
      </c>
    </row>
    <row r="201" spans="1:142">
      <c r="A201" s="2" t="s">
        <v>681</v>
      </c>
      <c r="B201" s="2" t="s">
        <v>682</v>
      </c>
      <c r="C201" s="2" t="s">
        <v>213</v>
      </c>
      <c r="D201" s="2" t="s">
        <v>214</v>
      </c>
      <c r="E201" s="2" t="s">
        <v>215</v>
      </c>
      <c r="F201" s="2" t="s">
        <v>216</v>
      </c>
      <c r="G201" s="2" t="s">
        <v>217</v>
      </c>
      <c r="H201" s="2" t="s">
        <v>205</v>
      </c>
      <c r="I201" s="2" t="s">
        <v>205</v>
      </c>
      <c r="J201" s="2" t="s">
        <v>205</v>
      </c>
      <c r="K201" s="2" t="s">
        <v>150</v>
      </c>
      <c r="L201" s="2">
        <v>2</v>
      </c>
      <c r="M201" s="3">
        <v>33</v>
      </c>
      <c r="N201" s="3">
        <v>33</v>
      </c>
      <c r="O201" s="3">
        <v>3800</v>
      </c>
      <c r="P201" s="2" t="s">
        <v>218</v>
      </c>
      <c r="Q201" s="2" t="s">
        <v>152</v>
      </c>
      <c r="R201" s="3">
        <v>1000</v>
      </c>
      <c r="S201" s="2" t="s">
        <v>661</v>
      </c>
      <c r="T201" s="2" t="s">
        <v>682</v>
      </c>
      <c r="U201" s="2" t="s">
        <v>152</v>
      </c>
      <c r="V201" s="2" t="s">
        <v>152</v>
      </c>
      <c r="W201" s="3">
        <v>104788.96</v>
      </c>
      <c r="X201" s="3">
        <v>103509.03</v>
      </c>
      <c r="Y201" s="3">
        <v>105222.68</v>
      </c>
      <c r="Z201" s="3">
        <v>103942.28</v>
      </c>
      <c r="AA201" s="3">
        <v>0</v>
      </c>
      <c r="AB201" s="3">
        <v>0</v>
      </c>
      <c r="AC201" s="3">
        <v>0</v>
      </c>
      <c r="AD201" s="3">
        <v>0</v>
      </c>
      <c r="AE201" s="3">
        <v>17859.07</v>
      </c>
      <c r="AF201" s="3">
        <v>17657.84</v>
      </c>
      <c r="AG201" s="3">
        <v>18932.09</v>
      </c>
      <c r="AH201" s="3">
        <v>18693.86</v>
      </c>
      <c r="AI201" s="3">
        <v>24812.6</v>
      </c>
      <c r="AJ201" s="3">
        <v>24553.51</v>
      </c>
      <c r="AK201" s="3">
        <v>0</v>
      </c>
      <c r="AL201" s="3">
        <v>0</v>
      </c>
      <c r="AM201" s="3">
        <v>0</v>
      </c>
      <c r="AN201" s="3">
        <v>0</v>
      </c>
      <c r="AO201" s="3">
        <v>1279930</v>
      </c>
      <c r="AP201" s="3">
        <v>1280400</v>
      </c>
      <c r="AQ201" s="3">
        <v>0</v>
      </c>
      <c r="AR201" s="3">
        <v>0</v>
      </c>
      <c r="AS201" s="3">
        <v>0</v>
      </c>
      <c r="AT201" s="3">
        <v>201230</v>
      </c>
      <c r="AU201" s="3">
        <v>238230</v>
      </c>
      <c r="AV201" s="3">
        <v>0</v>
      </c>
      <c r="AW201" s="3">
        <v>0</v>
      </c>
      <c r="AX201" s="3">
        <v>3010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0</v>
      </c>
      <c r="BI201" s="3">
        <v>0</v>
      </c>
      <c r="BJ201" s="3">
        <v>0</v>
      </c>
      <c r="BK201" s="3">
        <v>0</v>
      </c>
      <c r="BL201" s="3">
        <v>0</v>
      </c>
      <c r="BM201" s="3">
        <v>0</v>
      </c>
      <c r="BN201" s="3">
        <v>0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546308</v>
      </c>
      <c r="CJ201" s="3">
        <v>116.5</v>
      </c>
      <c r="CK201" s="3">
        <v>0</v>
      </c>
      <c r="CL201" s="3">
        <v>0</v>
      </c>
      <c r="CM201" s="3">
        <v>136961</v>
      </c>
      <c r="CN201" s="3">
        <v>138677.25</v>
      </c>
      <c r="CO201" s="3">
        <v>734092</v>
      </c>
      <c r="CP201" s="3">
        <v>0</v>
      </c>
      <c r="CQ201" s="3">
        <v>0</v>
      </c>
      <c r="CR201" s="3">
        <v>734092</v>
      </c>
      <c r="CS201" s="3">
        <v>3040</v>
      </c>
      <c r="CT201" s="3">
        <v>439460</v>
      </c>
      <c r="CU201" s="3">
        <v>0</v>
      </c>
      <c r="CV201" s="3">
        <v>0</v>
      </c>
      <c r="CW201" s="3">
        <v>475</v>
      </c>
      <c r="CX201" s="3">
        <v>950</v>
      </c>
      <c r="CY201" s="3">
        <v>8</v>
      </c>
      <c r="CZ201" s="3">
        <v>8</v>
      </c>
      <c r="DA201" s="3">
        <v>7.3</v>
      </c>
      <c r="DB201" s="3">
        <v>1</v>
      </c>
      <c r="DC201" s="3">
        <v>0.6</v>
      </c>
      <c r="DD201" s="3">
        <v>475</v>
      </c>
      <c r="DE201" s="3">
        <v>950</v>
      </c>
      <c r="DF201" s="3">
        <v>8</v>
      </c>
      <c r="DG201" s="3">
        <v>8</v>
      </c>
      <c r="DH201" s="3">
        <v>7.3</v>
      </c>
      <c r="DI201" s="3">
        <v>1</v>
      </c>
      <c r="DJ201" s="3">
        <v>5872736</v>
      </c>
      <c r="DK201" s="3">
        <v>0</v>
      </c>
      <c r="DL201" s="3">
        <v>0</v>
      </c>
      <c r="DM201" s="3">
        <v>1444000</v>
      </c>
      <c r="DN201" s="3">
        <v>0</v>
      </c>
      <c r="DO201" s="3">
        <v>439460</v>
      </c>
      <c r="DP201" s="3">
        <v>0</v>
      </c>
      <c r="DQ201" s="3">
        <v>0</v>
      </c>
      <c r="DR201" s="3">
        <v>44045.52</v>
      </c>
      <c r="DS201" s="3">
        <v>3500</v>
      </c>
      <c r="DT201" s="3">
        <v>2884974.35</v>
      </c>
      <c r="DU201" s="3">
        <v>0</v>
      </c>
      <c r="DV201" s="3">
        <v>0</v>
      </c>
      <c r="DW201" s="3">
        <v>0</v>
      </c>
      <c r="DX201" s="3">
        <v>0</v>
      </c>
      <c r="DY201" s="3">
        <v>0</v>
      </c>
      <c r="DZ201" s="3">
        <v>204315.79</v>
      </c>
      <c r="EA201" s="3">
        <v>0</v>
      </c>
      <c r="EB201" s="3">
        <v>0</v>
      </c>
      <c r="EC201" s="3">
        <v>1114468</v>
      </c>
      <c r="ED201" s="3">
        <v>1081689.8400000001</v>
      </c>
      <c r="EE201" s="3">
        <v>0.13</v>
      </c>
      <c r="EF201" s="3">
        <v>10688716</v>
      </c>
      <c r="EG201" s="3">
        <v>734092</v>
      </c>
      <c r="EH201" s="3">
        <v>2893.5</v>
      </c>
      <c r="EI201" s="2">
        <v>546308</v>
      </c>
      <c r="EJ201" s="2">
        <v>733622</v>
      </c>
      <c r="EK201" s="2" t="s">
        <v>154</v>
      </c>
      <c r="EL201" s="2" t="s">
        <v>155</v>
      </c>
    </row>
    <row r="202" spans="1:142">
      <c r="A202" s="2" t="s">
        <v>681</v>
      </c>
      <c r="B202" s="2" t="s">
        <v>682</v>
      </c>
      <c r="C202" s="2" t="s">
        <v>219</v>
      </c>
      <c r="D202" s="2" t="s">
        <v>220</v>
      </c>
      <c r="E202" s="2" t="s">
        <v>221</v>
      </c>
      <c r="F202" s="2" t="s">
        <v>216</v>
      </c>
      <c r="G202" s="2" t="s">
        <v>222</v>
      </c>
      <c r="H202" s="2" t="s">
        <v>205</v>
      </c>
      <c r="I202" s="2" t="s">
        <v>205</v>
      </c>
      <c r="J202" s="2" t="s">
        <v>205</v>
      </c>
      <c r="K202" s="2" t="s">
        <v>150</v>
      </c>
      <c r="L202" s="2">
        <v>2</v>
      </c>
      <c r="M202" s="3">
        <v>33</v>
      </c>
      <c r="N202" s="3">
        <v>33</v>
      </c>
      <c r="O202" s="3">
        <v>3000</v>
      </c>
      <c r="P202" s="2" t="s">
        <v>223</v>
      </c>
      <c r="Q202" s="2" t="s">
        <v>152</v>
      </c>
      <c r="R202" s="3">
        <v>1000</v>
      </c>
      <c r="S202" s="2" t="s">
        <v>661</v>
      </c>
      <c r="T202" s="2" t="s">
        <v>682</v>
      </c>
      <c r="U202" s="2" t="s">
        <v>152</v>
      </c>
      <c r="V202" s="2" t="s">
        <v>152</v>
      </c>
      <c r="W202" s="3">
        <v>53049.97</v>
      </c>
      <c r="X202" s="3">
        <v>52641.7</v>
      </c>
      <c r="Y202" s="3">
        <v>53120.05</v>
      </c>
      <c r="Z202" s="3">
        <v>52711.53</v>
      </c>
      <c r="AA202" s="3">
        <v>0</v>
      </c>
      <c r="AB202" s="3">
        <v>0</v>
      </c>
      <c r="AC202" s="3">
        <v>0</v>
      </c>
      <c r="AD202" s="3">
        <v>0</v>
      </c>
      <c r="AE202" s="3">
        <v>8543.5499999999993</v>
      </c>
      <c r="AF202" s="3">
        <v>8481.17</v>
      </c>
      <c r="AG202" s="3">
        <v>9467.39</v>
      </c>
      <c r="AH202" s="3">
        <v>9396.16</v>
      </c>
      <c r="AI202" s="3">
        <v>16179.23</v>
      </c>
      <c r="AJ202" s="3">
        <v>16070.87</v>
      </c>
      <c r="AK202" s="3">
        <v>0</v>
      </c>
      <c r="AL202" s="3">
        <v>0</v>
      </c>
      <c r="AM202" s="3">
        <v>0</v>
      </c>
      <c r="AN202" s="3">
        <v>0</v>
      </c>
      <c r="AO202" s="3">
        <v>408270</v>
      </c>
      <c r="AP202" s="3">
        <v>408520</v>
      </c>
      <c r="AQ202" s="3">
        <v>0</v>
      </c>
      <c r="AR202" s="3">
        <v>0</v>
      </c>
      <c r="AS202" s="3">
        <v>0</v>
      </c>
      <c r="AT202" s="3">
        <v>62380</v>
      </c>
      <c r="AU202" s="3">
        <v>71230</v>
      </c>
      <c r="AV202" s="3">
        <v>0</v>
      </c>
      <c r="AW202" s="3">
        <v>0</v>
      </c>
      <c r="AX202" s="3">
        <v>848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0</v>
      </c>
      <c r="BI202" s="3">
        <v>0</v>
      </c>
      <c r="BJ202" s="3">
        <v>0</v>
      </c>
      <c r="BK202" s="3">
        <v>0</v>
      </c>
      <c r="BL202" s="3">
        <v>0</v>
      </c>
      <c r="BM202" s="3">
        <v>0</v>
      </c>
      <c r="BN202" s="3">
        <v>0</v>
      </c>
      <c r="BO202" s="3">
        <v>0</v>
      </c>
      <c r="BP202" s="3">
        <v>0</v>
      </c>
      <c r="BQ202" s="3">
        <v>0</v>
      </c>
      <c r="BR202" s="3">
        <v>0</v>
      </c>
      <c r="BS202" s="3">
        <v>0</v>
      </c>
      <c r="BT202" s="3">
        <v>0</v>
      </c>
      <c r="BU202" s="3">
        <v>0</v>
      </c>
      <c r="BV202" s="3">
        <v>0</v>
      </c>
      <c r="BW202" s="3">
        <v>0</v>
      </c>
      <c r="BX202" s="3">
        <v>0</v>
      </c>
      <c r="BY202" s="3">
        <v>0</v>
      </c>
      <c r="BZ202" s="3">
        <v>0</v>
      </c>
      <c r="CA202" s="3">
        <v>0</v>
      </c>
      <c r="CB202" s="3">
        <v>0</v>
      </c>
      <c r="CC202" s="3">
        <v>0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407175</v>
      </c>
      <c r="CJ202" s="3">
        <v>816.51</v>
      </c>
      <c r="CK202" s="3">
        <v>0</v>
      </c>
      <c r="CL202" s="3">
        <v>0</v>
      </c>
      <c r="CM202" s="3">
        <v>78806.75</v>
      </c>
      <c r="CN202" s="3">
        <v>100853.5</v>
      </c>
      <c r="CO202" s="3">
        <v>60000</v>
      </c>
      <c r="CP202" s="3">
        <v>0</v>
      </c>
      <c r="CQ202" s="3">
        <v>0</v>
      </c>
      <c r="CR202" s="3">
        <v>60000</v>
      </c>
      <c r="CS202" s="3">
        <v>2400</v>
      </c>
      <c r="CT202" s="3">
        <v>133610</v>
      </c>
      <c r="CU202" s="3">
        <v>0</v>
      </c>
      <c r="CV202" s="3">
        <v>0</v>
      </c>
      <c r="CW202" s="3">
        <v>475</v>
      </c>
      <c r="CX202" s="3">
        <v>950</v>
      </c>
      <c r="CY202" s="3">
        <v>8</v>
      </c>
      <c r="CZ202" s="3">
        <v>8</v>
      </c>
      <c r="DA202" s="3">
        <v>7.3</v>
      </c>
      <c r="DB202" s="3">
        <v>1</v>
      </c>
      <c r="DC202" s="3">
        <v>0.6</v>
      </c>
      <c r="DD202" s="3">
        <v>475</v>
      </c>
      <c r="DE202" s="3">
        <v>950</v>
      </c>
      <c r="DF202" s="3">
        <v>8</v>
      </c>
      <c r="DG202" s="3">
        <v>8</v>
      </c>
      <c r="DH202" s="3">
        <v>7.3</v>
      </c>
      <c r="DI202" s="3">
        <v>1</v>
      </c>
      <c r="DJ202" s="3">
        <v>480000</v>
      </c>
      <c r="DK202" s="3">
        <v>0</v>
      </c>
      <c r="DL202" s="3">
        <v>0</v>
      </c>
      <c r="DM202" s="3">
        <v>1140000</v>
      </c>
      <c r="DN202" s="3">
        <v>0</v>
      </c>
      <c r="DO202" s="3">
        <v>133610</v>
      </c>
      <c r="DP202" s="3">
        <v>0</v>
      </c>
      <c r="DQ202" s="3">
        <v>0</v>
      </c>
      <c r="DR202" s="3">
        <v>80.7</v>
      </c>
      <c r="DS202" s="3">
        <v>3500</v>
      </c>
      <c r="DT202" s="3">
        <v>204315.79</v>
      </c>
      <c r="DU202" s="3">
        <v>0</v>
      </c>
      <c r="DV202" s="3">
        <v>0</v>
      </c>
      <c r="DW202" s="3">
        <v>0</v>
      </c>
      <c r="DX202" s="3">
        <v>588.97</v>
      </c>
      <c r="DY202" s="3">
        <v>0</v>
      </c>
      <c r="DZ202" s="3">
        <v>204315.79</v>
      </c>
      <c r="EA202" s="3">
        <v>0</v>
      </c>
      <c r="EB202" s="3">
        <v>0</v>
      </c>
      <c r="EC202" s="3">
        <v>0</v>
      </c>
      <c r="ED202" s="3">
        <v>0</v>
      </c>
      <c r="EE202" s="3">
        <v>-0.46</v>
      </c>
      <c r="EF202" s="3">
        <v>1962095</v>
      </c>
      <c r="EG202" s="3">
        <v>1345</v>
      </c>
      <c r="EH202" s="3">
        <v>31.490000000000009</v>
      </c>
      <c r="EI202" s="2">
        <v>407175</v>
      </c>
      <c r="EJ202" s="2">
        <v>1095</v>
      </c>
      <c r="EK202" s="2" t="s">
        <v>154</v>
      </c>
      <c r="EL202" s="2" t="s">
        <v>162</v>
      </c>
    </row>
    <row r="203" spans="1:142">
      <c r="A203" s="2" t="s">
        <v>681</v>
      </c>
      <c r="B203" s="2" t="s">
        <v>682</v>
      </c>
      <c r="C203" s="2" t="s">
        <v>224</v>
      </c>
      <c r="D203" s="2" t="s">
        <v>225</v>
      </c>
      <c r="E203" s="2" t="s">
        <v>226</v>
      </c>
      <c r="F203" s="2" t="s">
        <v>227</v>
      </c>
      <c r="H203" s="2" t="s">
        <v>228</v>
      </c>
      <c r="I203" s="2" t="s">
        <v>229</v>
      </c>
      <c r="J203" s="2" t="s">
        <v>230</v>
      </c>
      <c r="K203" s="2" t="s">
        <v>150</v>
      </c>
      <c r="L203" s="2">
        <v>2</v>
      </c>
      <c r="M203" s="3">
        <v>11</v>
      </c>
      <c r="N203" s="3">
        <v>11</v>
      </c>
      <c r="O203" s="3">
        <v>1700</v>
      </c>
      <c r="P203" s="2" t="s">
        <v>231</v>
      </c>
      <c r="Q203" s="2" t="s">
        <v>152</v>
      </c>
      <c r="R203" s="3">
        <v>1000</v>
      </c>
      <c r="S203" s="2" t="s">
        <v>661</v>
      </c>
      <c r="T203" s="2" t="s">
        <v>682</v>
      </c>
      <c r="U203" s="2" t="s">
        <v>152</v>
      </c>
      <c r="V203" s="2" t="s">
        <v>152</v>
      </c>
      <c r="W203" s="3">
        <v>27430.94</v>
      </c>
      <c r="X203" s="3">
        <v>27144.12</v>
      </c>
      <c r="Y203" s="3">
        <v>29457.94</v>
      </c>
      <c r="Z203" s="3">
        <v>29160.63</v>
      </c>
      <c r="AA203" s="3">
        <v>0</v>
      </c>
      <c r="AB203" s="3">
        <v>0</v>
      </c>
      <c r="AC203" s="3">
        <v>0</v>
      </c>
      <c r="AD203" s="3">
        <v>0</v>
      </c>
      <c r="AE203" s="3">
        <v>4065.61</v>
      </c>
      <c r="AF203" s="3">
        <v>4014.23</v>
      </c>
      <c r="AG203" s="3">
        <v>4661</v>
      </c>
      <c r="AH203" s="3">
        <v>4612.42</v>
      </c>
      <c r="AI203" s="3">
        <v>7348.64</v>
      </c>
      <c r="AJ203" s="3">
        <v>7253.9</v>
      </c>
      <c r="AK203" s="3">
        <v>477.16</v>
      </c>
      <c r="AL203" s="3">
        <v>477.16</v>
      </c>
      <c r="AM203" s="3">
        <v>0</v>
      </c>
      <c r="AN203" s="3">
        <v>0</v>
      </c>
      <c r="AO203" s="3">
        <v>286820</v>
      </c>
      <c r="AP203" s="3">
        <v>297310</v>
      </c>
      <c r="AQ203" s="3">
        <v>0</v>
      </c>
      <c r="AR203" s="3">
        <v>0</v>
      </c>
      <c r="AS203" s="3">
        <v>0</v>
      </c>
      <c r="AT203" s="3">
        <v>51380</v>
      </c>
      <c r="AU203" s="3">
        <v>48580</v>
      </c>
      <c r="AV203" s="3">
        <v>0</v>
      </c>
      <c r="AW203" s="3">
        <v>0</v>
      </c>
      <c r="AX203" s="3">
        <v>773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0</v>
      </c>
      <c r="BI203" s="3">
        <v>0</v>
      </c>
      <c r="BJ203" s="3">
        <v>0</v>
      </c>
      <c r="BK203" s="3">
        <v>0</v>
      </c>
      <c r="BL203" s="3">
        <v>0</v>
      </c>
      <c r="BM203" s="3">
        <v>0</v>
      </c>
      <c r="BN203" s="3">
        <v>0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237605</v>
      </c>
      <c r="CJ203" s="3">
        <v>356.23</v>
      </c>
      <c r="CK203" s="3">
        <v>0</v>
      </c>
      <c r="CL203" s="3">
        <v>0</v>
      </c>
      <c r="CM203" s="3">
        <v>52372.5</v>
      </c>
      <c r="CN203" s="3">
        <v>61277.5</v>
      </c>
      <c r="CO203" s="3">
        <v>59705</v>
      </c>
      <c r="CP203" s="3">
        <v>0</v>
      </c>
      <c r="CQ203" s="3">
        <v>0</v>
      </c>
      <c r="CR203" s="3">
        <v>59705</v>
      </c>
      <c r="CS203" s="3">
        <v>1360</v>
      </c>
      <c r="CT203" s="3">
        <v>99960</v>
      </c>
      <c r="CU203" s="3">
        <v>0</v>
      </c>
      <c r="CV203" s="3">
        <v>0</v>
      </c>
      <c r="CW203" s="3">
        <v>475</v>
      </c>
      <c r="CX203" s="3">
        <v>950</v>
      </c>
      <c r="CY203" s="3">
        <v>8.8000000000000007</v>
      </c>
      <c r="CZ203" s="3">
        <v>8.8000000000000007</v>
      </c>
      <c r="DA203" s="3">
        <v>7.3</v>
      </c>
      <c r="DB203" s="3">
        <v>1</v>
      </c>
      <c r="DC203" s="3">
        <v>0.6</v>
      </c>
      <c r="DD203" s="3">
        <v>475</v>
      </c>
      <c r="DE203" s="3">
        <v>950</v>
      </c>
      <c r="DF203" s="3">
        <v>8.8000000000000007</v>
      </c>
      <c r="DG203" s="3">
        <v>8.8000000000000007</v>
      </c>
      <c r="DH203" s="3">
        <v>7.3</v>
      </c>
      <c r="DI203" s="3">
        <v>1</v>
      </c>
      <c r="DJ203" s="3">
        <v>525404</v>
      </c>
      <c r="DK203" s="3">
        <v>0</v>
      </c>
      <c r="DL203" s="3">
        <v>0</v>
      </c>
      <c r="DM203" s="3">
        <v>646000</v>
      </c>
      <c r="DN203" s="3">
        <v>0</v>
      </c>
      <c r="DO203" s="3">
        <v>99960</v>
      </c>
      <c r="DP203" s="3">
        <v>0</v>
      </c>
      <c r="DQ203" s="3">
        <v>0</v>
      </c>
      <c r="DR203" s="3">
        <v>3582.3</v>
      </c>
      <c r="DS203" s="3">
        <v>2000</v>
      </c>
      <c r="DT203" s="3">
        <v>1439789.47</v>
      </c>
      <c r="DU203" s="3">
        <v>0</v>
      </c>
      <c r="DV203" s="3">
        <v>0</v>
      </c>
      <c r="DW203" s="3">
        <v>1879171.95</v>
      </c>
      <c r="DX203" s="3">
        <v>29.81</v>
      </c>
      <c r="DY203" s="3">
        <v>0</v>
      </c>
      <c r="DZ203" s="3">
        <v>1439789.47</v>
      </c>
      <c r="EA203" s="3">
        <v>0</v>
      </c>
      <c r="EB203" s="3">
        <v>0</v>
      </c>
      <c r="EC203" s="3">
        <v>0</v>
      </c>
      <c r="ED203" s="3">
        <v>0</v>
      </c>
      <c r="EE203" s="3">
        <v>0.47</v>
      </c>
      <c r="EF203" s="3">
        <v>4595938</v>
      </c>
      <c r="EG203" s="3">
        <v>59705</v>
      </c>
      <c r="EH203" s="3">
        <v>416.77</v>
      </c>
      <c r="EI203" s="2">
        <v>237605</v>
      </c>
      <c r="EJ203" s="2">
        <v>49215</v>
      </c>
      <c r="EK203" s="2" t="s">
        <v>154</v>
      </c>
      <c r="EL203" s="2" t="s">
        <v>162</v>
      </c>
    </row>
    <row r="204" spans="1:142">
      <c r="A204" s="2" t="s">
        <v>681</v>
      </c>
      <c r="B204" s="2" t="s">
        <v>682</v>
      </c>
      <c r="C204" s="2" t="s">
        <v>233</v>
      </c>
      <c r="D204" s="2" t="s">
        <v>234</v>
      </c>
      <c r="E204" s="2" t="s">
        <v>235</v>
      </c>
      <c r="F204" s="2" t="s">
        <v>236</v>
      </c>
      <c r="G204" s="2" t="s">
        <v>237</v>
      </c>
      <c r="H204" s="2" t="s">
        <v>205</v>
      </c>
      <c r="I204" s="2" t="s">
        <v>205</v>
      </c>
      <c r="J204" s="2" t="s">
        <v>205</v>
      </c>
      <c r="K204" s="2" t="s">
        <v>171</v>
      </c>
      <c r="L204" s="2">
        <v>1</v>
      </c>
      <c r="M204" s="3">
        <v>33</v>
      </c>
      <c r="N204" s="3">
        <v>33</v>
      </c>
      <c r="O204" s="3">
        <v>4300</v>
      </c>
      <c r="P204" s="2" t="s">
        <v>238</v>
      </c>
      <c r="Q204" s="2" t="s">
        <v>152</v>
      </c>
      <c r="R204" s="3">
        <v>500</v>
      </c>
      <c r="S204" s="2" t="s">
        <v>661</v>
      </c>
      <c r="T204" s="2" t="s">
        <v>682</v>
      </c>
      <c r="U204" s="2" t="s">
        <v>152</v>
      </c>
      <c r="V204" s="2" t="s">
        <v>152</v>
      </c>
      <c r="W204" s="3">
        <v>151006.62</v>
      </c>
      <c r="X204" s="3">
        <v>149612.09</v>
      </c>
      <c r="Y204" s="3">
        <v>151662.47</v>
      </c>
      <c r="Z204" s="3">
        <v>150252.46</v>
      </c>
      <c r="AA204" s="3">
        <v>0</v>
      </c>
      <c r="AB204" s="3">
        <v>0</v>
      </c>
      <c r="AC204" s="3">
        <v>0</v>
      </c>
      <c r="AD204" s="3">
        <v>0</v>
      </c>
      <c r="AE204" s="3">
        <v>24798.400000000001</v>
      </c>
      <c r="AF204" s="3">
        <v>24563.71</v>
      </c>
      <c r="AG204" s="3">
        <v>25639.49</v>
      </c>
      <c r="AH204" s="3">
        <v>25402.06</v>
      </c>
      <c r="AI204" s="3">
        <v>31855.62</v>
      </c>
      <c r="AJ204" s="3">
        <v>31588.240000000002</v>
      </c>
      <c r="AK204" s="3">
        <v>10722.24</v>
      </c>
      <c r="AL204" s="3">
        <v>10621.14</v>
      </c>
      <c r="AM204" s="3">
        <v>0</v>
      </c>
      <c r="AN204" s="3">
        <v>0</v>
      </c>
      <c r="AO204" s="3">
        <v>697265</v>
      </c>
      <c r="AP204" s="3">
        <v>705005</v>
      </c>
      <c r="AQ204" s="3">
        <v>0</v>
      </c>
      <c r="AR204" s="3">
        <v>0</v>
      </c>
      <c r="AS204" s="3">
        <v>0</v>
      </c>
      <c r="AT204" s="3">
        <v>117345</v>
      </c>
      <c r="AU204" s="3">
        <v>118715</v>
      </c>
      <c r="AV204" s="3">
        <v>72961</v>
      </c>
      <c r="AW204" s="3">
        <v>0</v>
      </c>
      <c r="AX204" s="3">
        <v>2226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0</v>
      </c>
      <c r="BI204" s="3">
        <v>0</v>
      </c>
      <c r="BJ204" s="3">
        <v>0</v>
      </c>
      <c r="BK204" s="3">
        <v>0</v>
      </c>
      <c r="BL204" s="3">
        <v>0</v>
      </c>
      <c r="BM204" s="3">
        <v>0</v>
      </c>
      <c r="BN204" s="3">
        <v>0</v>
      </c>
      <c r="BO204" s="3">
        <v>0</v>
      </c>
      <c r="BP204" s="3">
        <v>0</v>
      </c>
      <c r="BQ204" s="3">
        <v>0</v>
      </c>
      <c r="BR204" s="3">
        <v>0</v>
      </c>
      <c r="BS204" s="3">
        <v>0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234376</v>
      </c>
      <c r="CJ204" s="3">
        <v>329.16</v>
      </c>
      <c r="CK204" s="3">
        <v>0</v>
      </c>
      <c r="CL204" s="3">
        <v>0</v>
      </c>
      <c r="CM204" s="3">
        <v>60729</v>
      </c>
      <c r="CN204" s="3">
        <v>59417.75</v>
      </c>
      <c r="CO204" s="3">
        <v>470629</v>
      </c>
      <c r="CP204" s="3">
        <v>0</v>
      </c>
      <c r="CQ204" s="3">
        <v>0</v>
      </c>
      <c r="CR204" s="3">
        <v>470629</v>
      </c>
      <c r="CS204" s="3">
        <v>3440</v>
      </c>
      <c r="CT204" s="3">
        <v>236060</v>
      </c>
      <c r="CU204" s="3">
        <v>-72961</v>
      </c>
      <c r="CV204" s="3">
        <v>0</v>
      </c>
      <c r="CW204" s="3">
        <v>475</v>
      </c>
      <c r="CX204" s="3">
        <v>950</v>
      </c>
      <c r="CY204" s="3">
        <v>7.15</v>
      </c>
      <c r="CZ204" s="3">
        <v>7.15</v>
      </c>
      <c r="DA204" s="3">
        <v>7.3</v>
      </c>
      <c r="DB204" s="3">
        <v>1</v>
      </c>
      <c r="DC204" s="3">
        <v>0.6</v>
      </c>
      <c r="DD204" s="3">
        <v>475</v>
      </c>
      <c r="DE204" s="3">
        <v>950</v>
      </c>
      <c r="DF204" s="3">
        <v>7.15</v>
      </c>
      <c r="DG204" s="3">
        <v>7.15</v>
      </c>
      <c r="DH204" s="3">
        <v>7.3</v>
      </c>
      <c r="DI204" s="3">
        <v>1</v>
      </c>
      <c r="DJ204" s="3">
        <v>3364997.35</v>
      </c>
      <c r="DK204" s="3">
        <v>0</v>
      </c>
      <c r="DL204" s="3">
        <v>0</v>
      </c>
      <c r="DM204" s="3">
        <v>1634000</v>
      </c>
      <c r="DN204" s="3">
        <v>0</v>
      </c>
      <c r="DO204" s="3">
        <v>236060</v>
      </c>
      <c r="DP204" s="3">
        <v>-72961</v>
      </c>
      <c r="DQ204" s="3">
        <v>0</v>
      </c>
      <c r="DR204" s="3">
        <v>28237.74</v>
      </c>
      <c r="DS204" s="3">
        <v>3500</v>
      </c>
      <c r="DT204" s="3">
        <v>418432.75</v>
      </c>
      <c r="DU204" s="3">
        <v>0</v>
      </c>
      <c r="DV204" s="3">
        <v>0</v>
      </c>
      <c r="DW204" s="3">
        <v>0</v>
      </c>
      <c r="DX204" s="3">
        <v>0</v>
      </c>
      <c r="DY204" s="3">
        <v>0</v>
      </c>
      <c r="DZ204" s="3">
        <v>180778.61</v>
      </c>
      <c r="EA204" s="3">
        <v>0</v>
      </c>
      <c r="EB204" s="3">
        <v>0</v>
      </c>
      <c r="EC204" s="3">
        <v>0</v>
      </c>
      <c r="ED204" s="3">
        <v>0</v>
      </c>
      <c r="EE204" s="3">
        <v>0.16</v>
      </c>
      <c r="EF204" s="3">
        <v>5685228</v>
      </c>
      <c r="EG204" s="3">
        <v>470629</v>
      </c>
      <c r="EH204" s="3">
        <v>1896.84</v>
      </c>
      <c r="EI204" s="2">
        <v>234376</v>
      </c>
      <c r="EJ204" s="2">
        <v>462889</v>
      </c>
      <c r="EK204" s="2" t="s">
        <v>154</v>
      </c>
      <c r="EL204" s="2" t="s">
        <v>162</v>
      </c>
    </row>
    <row r="205" spans="1:142">
      <c r="A205" s="2" t="s">
        <v>681</v>
      </c>
      <c r="B205" s="2" t="s">
        <v>682</v>
      </c>
      <c r="C205" s="2" t="s">
        <v>239</v>
      </c>
      <c r="D205" s="2" t="s">
        <v>240</v>
      </c>
      <c r="E205" s="2" t="s">
        <v>241</v>
      </c>
      <c r="F205" s="2" t="s">
        <v>242</v>
      </c>
      <c r="G205" s="2" t="s">
        <v>243</v>
      </c>
      <c r="H205" s="2" t="s">
        <v>244</v>
      </c>
      <c r="I205" s="2" t="s">
        <v>244</v>
      </c>
      <c r="J205" s="2" t="s">
        <v>244</v>
      </c>
      <c r="K205" s="2" t="s">
        <v>150</v>
      </c>
      <c r="L205" s="2">
        <v>2</v>
      </c>
      <c r="M205" s="3">
        <v>33</v>
      </c>
      <c r="N205" s="3">
        <v>33</v>
      </c>
      <c r="O205" s="3">
        <v>2200</v>
      </c>
      <c r="P205" s="2" t="s">
        <v>245</v>
      </c>
      <c r="Q205" s="2" t="s">
        <v>193</v>
      </c>
      <c r="R205" s="3">
        <v>500</v>
      </c>
      <c r="S205" s="2" t="s">
        <v>661</v>
      </c>
      <c r="T205" s="2" t="s">
        <v>682</v>
      </c>
      <c r="U205" s="2" t="s">
        <v>193</v>
      </c>
      <c r="V205" s="2" t="s">
        <v>193</v>
      </c>
      <c r="W205" s="3">
        <v>821979.55</v>
      </c>
      <c r="X205" s="3">
        <v>821979.55</v>
      </c>
      <c r="Y205" s="3">
        <v>824228.95</v>
      </c>
      <c r="Z205" s="3">
        <v>824228.95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155154.6</v>
      </c>
      <c r="AH205" s="3">
        <v>169831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469962</v>
      </c>
      <c r="AP205" s="3">
        <v>470433</v>
      </c>
      <c r="AQ205" s="3">
        <v>0</v>
      </c>
      <c r="AR205" s="3">
        <v>0</v>
      </c>
      <c r="AS205" s="3">
        <v>0</v>
      </c>
      <c r="AT205" s="3">
        <v>67412</v>
      </c>
      <c r="AU205" s="3">
        <v>91319.5</v>
      </c>
      <c r="AV205" s="3">
        <v>0</v>
      </c>
      <c r="AW205" s="3">
        <v>0</v>
      </c>
      <c r="AX205" s="3">
        <v>1051.5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0</v>
      </c>
      <c r="BI205" s="3">
        <v>0</v>
      </c>
      <c r="BJ205" s="3">
        <v>0</v>
      </c>
      <c r="BK205" s="3">
        <v>0</v>
      </c>
      <c r="BL205" s="3">
        <v>0</v>
      </c>
      <c r="BM205" s="3">
        <v>0</v>
      </c>
      <c r="BN205" s="3">
        <v>0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392518</v>
      </c>
      <c r="CJ205" s="3">
        <v>264</v>
      </c>
      <c r="CK205" s="3">
        <v>0</v>
      </c>
      <c r="CL205" s="3">
        <v>0</v>
      </c>
      <c r="CM205" s="3">
        <v>99364</v>
      </c>
      <c r="CN205" s="3">
        <v>104213</v>
      </c>
      <c r="CO205" s="3">
        <v>77915</v>
      </c>
      <c r="CP205" s="3">
        <v>0</v>
      </c>
      <c r="CQ205" s="3">
        <v>0</v>
      </c>
      <c r="CR205" s="3">
        <v>77915</v>
      </c>
      <c r="CS205" s="3">
        <v>1760</v>
      </c>
      <c r="CT205" s="3">
        <v>158731.5</v>
      </c>
      <c r="CU205" s="3">
        <v>0</v>
      </c>
      <c r="CV205" s="3">
        <v>0</v>
      </c>
      <c r="CW205" s="3">
        <v>475</v>
      </c>
      <c r="CX205" s="3">
        <v>950</v>
      </c>
      <c r="CY205" s="3">
        <v>8</v>
      </c>
      <c r="CZ205" s="3">
        <v>8</v>
      </c>
      <c r="DA205" s="3">
        <v>7.3</v>
      </c>
      <c r="DB205" s="3">
        <v>1</v>
      </c>
      <c r="DC205" s="3">
        <v>0.6</v>
      </c>
      <c r="DD205" s="3">
        <v>475</v>
      </c>
      <c r="DE205" s="3">
        <v>950</v>
      </c>
      <c r="DF205" s="3">
        <v>8</v>
      </c>
      <c r="DG205" s="3">
        <v>8</v>
      </c>
      <c r="DH205" s="3">
        <v>7.3</v>
      </c>
      <c r="DI205" s="3">
        <v>1</v>
      </c>
      <c r="DJ205" s="3">
        <v>623320</v>
      </c>
      <c r="DK205" s="3">
        <v>0</v>
      </c>
      <c r="DL205" s="3">
        <v>0</v>
      </c>
      <c r="DM205" s="3">
        <v>836000</v>
      </c>
      <c r="DN205" s="3">
        <v>0</v>
      </c>
      <c r="DO205" s="3">
        <v>158731.5</v>
      </c>
      <c r="DP205" s="3">
        <v>0</v>
      </c>
      <c r="DQ205" s="3">
        <v>0</v>
      </c>
      <c r="DR205" s="3">
        <v>4674.8999999999996</v>
      </c>
      <c r="DS205" s="3">
        <v>3500</v>
      </c>
      <c r="DT205" s="3">
        <v>1782238.43</v>
      </c>
      <c r="DU205" s="3">
        <v>0</v>
      </c>
      <c r="DV205" s="3">
        <v>0</v>
      </c>
      <c r="DW205" s="3">
        <v>0</v>
      </c>
      <c r="DX205" s="3">
        <v>2.78</v>
      </c>
      <c r="DY205" s="3">
        <v>0</v>
      </c>
      <c r="DZ205" s="3">
        <v>204315.79</v>
      </c>
      <c r="EA205" s="3">
        <v>0</v>
      </c>
      <c r="EB205" s="3">
        <v>0</v>
      </c>
      <c r="EC205" s="3">
        <v>800737</v>
      </c>
      <c r="ED205" s="3">
        <v>777185.64</v>
      </c>
      <c r="EE205" s="3">
        <v>0.39</v>
      </c>
      <c r="EF205" s="3">
        <v>3408468</v>
      </c>
      <c r="EG205" s="3">
        <v>77915</v>
      </c>
      <c r="EH205" s="3">
        <v>787.5</v>
      </c>
      <c r="EI205" s="2">
        <v>392518</v>
      </c>
      <c r="EJ205" s="2">
        <v>77444</v>
      </c>
      <c r="EK205" s="2" t="s">
        <v>154</v>
      </c>
      <c r="EL205" s="2" t="s">
        <v>155</v>
      </c>
    </row>
    <row r="206" spans="1:142">
      <c r="A206" s="2" t="s">
        <v>681</v>
      </c>
      <c r="B206" s="2" t="s">
        <v>682</v>
      </c>
      <c r="C206" s="2" t="s">
        <v>246</v>
      </c>
      <c r="D206" s="2" t="s">
        <v>247</v>
      </c>
      <c r="E206" s="2" t="s">
        <v>248</v>
      </c>
      <c r="F206" s="2" t="s">
        <v>249</v>
      </c>
      <c r="G206" s="2" t="s">
        <v>250</v>
      </c>
      <c r="H206" s="2" t="s">
        <v>251</v>
      </c>
      <c r="I206" s="2" t="s">
        <v>252</v>
      </c>
      <c r="J206" s="2" t="s">
        <v>253</v>
      </c>
      <c r="K206" s="2" t="s">
        <v>171</v>
      </c>
      <c r="L206" s="2">
        <v>1</v>
      </c>
      <c r="M206" s="3">
        <v>33</v>
      </c>
      <c r="N206" s="3">
        <v>33</v>
      </c>
      <c r="O206" s="3">
        <v>1501</v>
      </c>
      <c r="P206" s="2" t="s">
        <v>254</v>
      </c>
      <c r="Q206" s="2" t="s">
        <v>152</v>
      </c>
      <c r="R206" s="3">
        <v>1000</v>
      </c>
      <c r="S206" s="2" t="s">
        <v>661</v>
      </c>
      <c r="T206" s="2" t="s">
        <v>682</v>
      </c>
      <c r="U206" s="2" t="s">
        <v>152</v>
      </c>
      <c r="V206" s="2" t="s">
        <v>152</v>
      </c>
      <c r="W206" s="3">
        <v>15093.69</v>
      </c>
      <c r="X206" s="3">
        <v>14561.25</v>
      </c>
      <c r="Y206" s="3">
        <v>15192.86</v>
      </c>
      <c r="Z206" s="3">
        <v>14658.86</v>
      </c>
      <c r="AA206" s="3">
        <v>0</v>
      </c>
      <c r="AB206" s="3">
        <v>0</v>
      </c>
      <c r="AC206" s="3">
        <v>0</v>
      </c>
      <c r="AD206" s="3">
        <v>0</v>
      </c>
      <c r="AE206" s="3">
        <v>2521.87</v>
      </c>
      <c r="AF206" s="3">
        <v>2429.48</v>
      </c>
      <c r="AG206" s="3">
        <v>2620</v>
      </c>
      <c r="AH206" s="3">
        <v>2521.5700000000002</v>
      </c>
      <c r="AI206" s="3">
        <v>3388.82</v>
      </c>
      <c r="AJ206" s="3">
        <v>3265.98</v>
      </c>
      <c r="AK206" s="3">
        <v>1150.32</v>
      </c>
      <c r="AL206" s="3">
        <v>1107.8900000000001</v>
      </c>
      <c r="AM206" s="3">
        <v>0</v>
      </c>
      <c r="AN206" s="3">
        <v>0</v>
      </c>
      <c r="AO206" s="3">
        <v>532440</v>
      </c>
      <c r="AP206" s="3">
        <v>534000</v>
      </c>
      <c r="AQ206" s="3">
        <v>0</v>
      </c>
      <c r="AR206" s="3">
        <v>0</v>
      </c>
      <c r="AS206" s="3">
        <v>0</v>
      </c>
      <c r="AT206" s="3">
        <v>92390</v>
      </c>
      <c r="AU206" s="3">
        <v>98430</v>
      </c>
      <c r="AV206" s="3">
        <v>94904.75</v>
      </c>
      <c r="AW206" s="3">
        <v>14191</v>
      </c>
      <c r="AX206" s="3">
        <v>1313.69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0</v>
      </c>
      <c r="BI206" s="3">
        <v>0</v>
      </c>
      <c r="BJ206" s="3">
        <v>0</v>
      </c>
      <c r="BK206" s="3">
        <v>0</v>
      </c>
      <c r="BL206" s="3">
        <v>0</v>
      </c>
      <c r="BM206" s="3">
        <v>0</v>
      </c>
      <c r="BN206" s="3">
        <v>0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111665</v>
      </c>
      <c r="CJ206" s="3">
        <v>151.84</v>
      </c>
      <c r="CK206" s="3">
        <v>0</v>
      </c>
      <c r="CL206" s="3">
        <v>0</v>
      </c>
      <c r="CM206" s="3">
        <v>27935.25</v>
      </c>
      <c r="CN206" s="3">
        <v>28239</v>
      </c>
      <c r="CO206" s="3">
        <v>422335</v>
      </c>
      <c r="CP206" s="3">
        <v>0</v>
      </c>
      <c r="CQ206" s="3">
        <v>0</v>
      </c>
      <c r="CR206" s="3">
        <v>422335</v>
      </c>
      <c r="CS206" s="3">
        <v>1200.8</v>
      </c>
      <c r="CT206" s="3">
        <v>190820</v>
      </c>
      <c r="CU206" s="3">
        <v>-94904.75</v>
      </c>
      <c r="CV206" s="3">
        <v>-14191</v>
      </c>
      <c r="CW206" s="3">
        <v>475</v>
      </c>
      <c r="CX206" s="3">
        <v>950</v>
      </c>
      <c r="CY206" s="3">
        <v>7.15</v>
      </c>
      <c r="CZ206" s="3">
        <v>7.15</v>
      </c>
      <c r="DA206" s="3">
        <v>7.3</v>
      </c>
      <c r="DB206" s="3">
        <v>1</v>
      </c>
      <c r="DC206" s="3">
        <v>0.6</v>
      </c>
      <c r="DD206" s="3">
        <v>475</v>
      </c>
      <c r="DE206" s="3">
        <v>950</v>
      </c>
      <c r="DF206" s="3">
        <v>7.15</v>
      </c>
      <c r="DG206" s="3">
        <v>7.15</v>
      </c>
      <c r="DH206" s="3">
        <v>7.3</v>
      </c>
      <c r="DI206" s="3">
        <v>1</v>
      </c>
      <c r="DJ206" s="3">
        <v>3019695.25</v>
      </c>
      <c r="DK206" s="3">
        <v>0</v>
      </c>
      <c r="DL206" s="3">
        <v>0</v>
      </c>
      <c r="DM206" s="3">
        <v>570380</v>
      </c>
      <c r="DN206" s="3">
        <v>0</v>
      </c>
      <c r="DO206" s="3">
        <v>190820</v>
      </c>
      <c r="DP206" s="3">
        <v>-94904.75</v>
      </c>
      <c r="DQ206" s="3">
        <v>-14191</v>
      </c>
      <c r="DR206" s="3">
        <v>25340.1</v>
      </c>
      <c r="DS206" s="3">
        <v>3500</v>
      </c>
      <c r="DT206" s="3">
        <v>-64146.28</v>
      </c>
      <c r="DU206" s="3">
        <v>0</v>
      </c>
      <c r="DV206" s="3">
        <v>0</v>
      </c>
      <c r="DW206" s="3">
        <v>0</v>
      </c>
      <c r="DX206" s="3">
        <v>0</v>
      </c>
      <c r="DY206" s="3">
        <v>0</v>
      </c>
      <c r="DZ206" s="3">
        <v>44949.47</v>
      </c>
      <c r="EA206" s="3">
        <v>0</v>
      </c>
      <c r="EB206" s="3">
        <v>0</v>
      </c>
      <c r="EC206" s="3">
        <v>0</v>
      </c>
      <c r="ED206" s="3">
        <v>0</v>
      </c>
      <c r="EE206" s="3">
        <v>-7.0000000000000007E-2</v>
      </c>
      <c r="EF206" s="3">
        <v>3745589</v>
      </c>
      <c r="EG206" s="3">
        <v>422335</v>
      </c>
      <c r="EH206" s="3">
        <v>1161.8500000000001</v>
      </c>
      <c r="EI206" s="2">
        <v>111665</v>
      </c>
      <c r="EJ206" s="2">
        <v>420775</v>
      </c>
      <c r="EK206" s="2" t="s">
        <v>154</v>
      </c>
      <c r="EL206" s="2" t="s">
        <v>162</v>
      </c>
    </row>
    <row r="207" spans="1:142">
      <c r="A207" s="2" t="s">
        <v>681</v>
      </c>
      <c r="B207" s="2" t="s">
        <v>682</v>
      </c>
      <c r="C207" s="2" t="s">
        <v>255</v>
      </c>
      <c r="D207" s="2" t="s">
        <v>256</v>
      </c>
      <c r="E207" s="2" t="s">
        <v>257</v>
      </c>
      <c r="F207" s="2" t="s">
        <v>258</v>
      </c>
      <c r="G207" s="2" t="s">
        <v>259</v>
      </c>
      <c r="H207" s="2" t="s">
        <v>244</v>
      </c>
      <c r="I207" s="2" t="s">
        <v>260</v>
      </c>
      <c r="J207" s="2" t="s">
        <v>260</v>
      </c>
      <c r="K207" s="2" t="s">
        <v>171</v>
      </c>
      <c r="L207" s="2">
        <v>1</v>
      </c>
      <c r="M207" s="3">
        <v>33</v>
      </c>
      <c r="N207" s="3">
        <v>33</v>
      </c>
      <c r="O207" s="3">
        <v>1550</v>
      </c>
      <c r="P207" s="2" t="s">
        <v>261</v>
      </c>
      <c r="Q207" s="2" t="s">
        <v>152</v>
      </c>
      <c r="R207" s="3">
        <v>500</v>
      </c>
      <c r="S207" s="2" t="s">
        <v>661</v>
      </c>
      <c r="T207" s="2" t="s">
        <v>682</v>
      </c>
      <c r="U207" s="2" t="s">
        <v>152</v>
      </c>
      <c r="V207" s="2" t="s">
        <v>152</v>
      </c>
      <c r="W207" s="3">
        <v>63660.76</v>
      </c>
      <c r="X207" s="3">
        <v>62509.85</v>
      </c>
      <c r="Y207" s="3">
        <v>63760.7</v>
      </c>
      <c r="Z207" s="3">
        <v>62607.199999999997</v>
      </c>
      <c r="AA207" s="3">
        <v>0</v>
      </c>
      <c r="AB207" s="3">
        <v>0</v>
      </c>
      <c r="AC207" s="3">
        <v>0</v>
      </c>
      <c r="AD207" s="3">
        <v>0</v>
      </c>
      <c r="AE207" s="3">
        <v>9804.33</v>
      </c>
      <c r="AF207" s="3">
        <v>9618.8700000000008</v>
      </c>
      <c r="AG207" s="3">
        <v>11650.09</v>
      </c>
      <c r="AH207" s="3">
        <v>11442.32</v>
      </c>
      <c r="AI207" s="3">
        <v>15720.65</v>
      </c>
      <c r="AJ207" s="3">
        <v>15437.52</v>
      </c>
      <c r="AK207" s="3">
        <v>0</v>
      </c>
      <c r="AL207" s="3">
        <v>0</v>
      </c>
      <c r="AM207" s="3">
        <v>0</v>
      </c>
      <c r="AN207" s="3">
        <v>0</v>
      </c>
      <c r="AO207" s="3">
        <v>575455</v>
      </c>
      <c r="AP207" s="3">
        <v>576750</v>
      </c>
      <c r="AQ207" s="3">
        <v>0</v>
      </c>
      <c r="AR207" s="3">
        <v>0</v>
      </c>
      <c r="AS207" s="3">
        <v>0</v>
      </c>
      <c r="AT207" s="3">
        <v>92730</v>
      </c>
      <c r="AU207" s="3">
        <v>103885</v>
      </c>
      <c r="AV207" s="3">
        <v>10526.25</v>
      </c>
      <c r="AW207" s="3">
        <v>0</v>
      </c>
      <c r="AX207" s="3">
        <v>1288.5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0</v>
      </c>
      <c r="BI207" s="3">
        <v>0</v>
      </c>
      <c r="BJ207" s="3">
        <v>0</v>
      </c>
      <c r="BK207" s="3">
        <v>0</v>
      </c>
      <c r="BL207" s="3">
        <v>0</v>
      </c>
      <c r="BM207" s="3">
        <v>0</v>
      </c>
      <c r="BN207" s="3">
        <v>0</v>
      </c>
      <c r="BO207" s="3">
        <v>0</v>
      </c>
      <c r="BP207" s="3">
        <v>0</v>
      </c>
      <c r="BQ207" s="3">
        <v>0</v>
      </c>
      <c r="BR207" s="3">
        <v>0</v>
      </c>
      <c r="BS207" s="3">
        <v>0</v>
      </c>
      <c r="BT207" s="3">
        <v>0</v>
      </c>
      <c r="BU207" s="3">
        <v>0</v>
      </c>
      <c r="BV207" s="3">
        <v>0</v>
      </c>
      <c r="BW207" s="3">
        <v>0</v>
      </c>
      <c r="BX207" s="3">
        <v>0</v>
      </c>
      <c r="BY207" s="3">
        <v>0</v>
      </c>
      <c r="BZ207" s="3">
        <v>0</v>
      </c>
      <c r="CA207" s="3">
        <v>0</v>
      </c>
      <c r="CB207" s="3">
        <v>0</v>
      </c>
      <c r="CC207" s="3">
        <v>0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264759</v>
      </c>
      <c r="CJ207" s="3">
        <v>385.37</v>
      </c>
      <c r="CK207" s="3">
        <v>0</v>
      </c>
      <c r="CL207" s="3">
        <v>0</v>
      </c>
      <c r="CM207" s="3">
        <v>64068.75</v>
      </c>
      <c r="CN207" s="3">
        <v>66970</v>
      </c>
      <c r="CO207" s="3">
        <v>311991</v>
      </c>
      <c r="CP207" s="3">
        <v>0</v>
      </c>
      <c r="CQ207" s="3">
        <v>0</v>
      </c>
      <c r="CR207" s="3">
        <v>311991</v>
      </c>
      <c r="CS207" s="3">
        <v>1240</v>
      </c>
      <c r="CT207" s="3">
        <v>196615</v>
      </c>
      <c r="CU207" s="3">
        <v>-10526.25</v>
      </c>
      <c r="CV207" s="3">
        <v>0</v>
      </c>
      <c r="CW207" s="3">
        <v>475</v>
      </c>
      <c r="CX207" s="3">
        <v>950</v>
      </c>
      <c r="CY207" s="3">
        <v>7.15</v>
      </c>
      <c r="CZ207" s="3">
        <v>7.15</v>
      </c>
      <c r="DA207" s="3">
        <v>7.3</v>
      </c>
      <c r="DB207" s="3">
        <v>1</v>
      </c>
      <c r="DC207" s="3">
        <v>0.6</v>
      </c>
      <c r="DD207" s="3">
        <v>475</v>
      </c>
      <c r="DE207" s="3">
        <v>950</v>
      </c>
      <c r="DF207" s="3">
        <v>7.15</v>
      </c>
      <c r="DG207" s="3">
        <v>7.15</v>
      </c>
      <c r="DH207" s="3">
        <v>7.3</v>
      </c>
      <c r="DI207" s="3">
        <v>1</v>
      </c>
      <c r="DJ207" s="3">
        <v>2230735.65</v>
      </c>
      <c r="DK207" s="3">
        <v>0</v>
      </c>
      <c r="DL207" s="3">
        <v>0</v>
      </c>
      <c r="DM207" s="3">
        <v>589000</v>
      </c>
      <c r="DN207" s="3">
        <v>0</v>
      </c>
      <c r="DO207" s="3">
        <v>196615</v>
      </c>
      <c r="DP207" s="3">
        <v>-10526.25</v>
      </c>
      <c r="DQ207" s="3">
        <v>0</v>
      </c>
      <c r="DR207" s="3">
        <v>18719.46</v>
      </c>
      <c r="DS207" s="3">
        <v>3500</v>
      </c>
      <c r="DT207" s="3">
        <v>85093.54</v>
      </c>
      <c r="DU207" s="3">
        <v>0</v>
      </c>
      <c r="DV207" s="3">
        <v>0</v>
      </c>
      <c r="DW207" s="3">
        <v>0</v>
      </c>
      <c r="DX207" s="3">
        <v>0</v>
      </c>
      <c r="DY207" s="3">
        <v>0</v>
      </c>
      <c r="DZ207" s="3">
        <v>95619.79</v>
      </c>
      <c r="EA207" s="3">
        <v>0</v>
      </c>
      <c r="EB207" s="3">
        <v>0</v>
      </c>
      <c r="EC207" s="3">
        <v>0</v>
      </c>
      <c r="ED207" s="3">
        <v>0</v>
      </c>
      <c r="EE207" s="3">
        <v>0.35</v>
      </c>
      <c r="EF207" s="3">
        <v>3123664</v>
      </c>
      <c r="EG207" s="3">
        <v>311991</v>
      </c>
      <c r="EH207" s="3">
        <v>903.13</v>
      </c>
      <c r="EI207" s="2">
        <v>264759</v>
      </c>
      <c r="EJ207" s="2">
        <v>310696</v>
      </c>
      <c r="EK207" s="2" t="s">
        <v>154</v>
      </c>
      <c r="EL207" s="2" t="s">
        <v>162</v>
      </c>
    </row>
    <row r="208" spans="1:142">
      <c r="A208" s="2" t="s">
        <v>681</v>
      </c>
      <c r="B208" s="2" t="s">
        <v>682</v>
      </c>
      <c r="C208" s="2" t="s">
        <v>262</v>
      </c>
      <c r="D208" s="2" t="s">
        <v>263</v>
      </c>
      <c r="E208" s="2" t="s">
        <v>264</v>
      </c>
      <c r="F208" s="2" t="s">
        <v>265</v>
      </c>
      <c r="G208" s="2" t="s">
        <v>266</v>
      </c>
      <c r="H208" s="2" t="s">
        <v>244</v>
      </c>
      <c r="I208" s="2" t="s">
        <v>244</v>
      </c>
      <c r="J208" s="2" t="s">
        <v>267</v>
      </c>
      <c r="K208" s="2" t="s">
        <v>171</v>
      </c>
      <c r="L208" s="2">
        <v>1</v>
      </c>
      <c r="M208" s="3">
        <v>33</v>
      </c>
      <c r="N208" s="3">
        <v>33</v>
      </c>
      <c r="O208" s="3">
        <v>2000</v>
      </c>
      <c r="P208" s="2" t="s">
        <v>268</v>
      </c>
      <c r="Q208" s="2" t="s">
        <v>152</v>
      </c>
      <c r="R208" s="3">
        <v>1000</v>
      </c>
      <c r="S208" s="2" t="s">
        <v>661</v>
      </c>
      <c r="T208" s="2" t="s">
        <v>682</v>
      </c>
      <c r="U208" s="2" t="s">
        <v>152</v>
      </c>
      <c r="V208" s="2" t="s">
        <v>152</v>
      </c>
      <c r="W208" s="3">
        <v>42510.49</v>
      </c>
      <c r="X208" s="3">
        <v>41939.96</v>
      </c>
      <c r="Y208" s="3">
        <v>42721.19</v>
      </c>
      <c r="Z208" s="3">
        <v>42149.01</v>
      </c>
      <c r="AA208" s="3">
        <v>0</v>
      </c>
      <c r="AB208" s="3">
        <v>0</v>
      </c>
      <c r="AC208" s="3">
        <v>0</v>
      </c>
      <c r="AD208" s="3">
        <v>0</v>
      </c>
      <c r="AE208" s="3">
        <v>6110.41</v>
      </c>
      <c r="AF208" s="3">
        <v>6031.22</v>
      </c>
      <c r="AG208" s="3">
        <v>7437.85</v>
      </c>
      <c r="AH208" s="3">
        <v>7338.89</v>
      </c>
      <c r="AI208" s="3">
        <v>9860.58</v>
      </c>
      <c r="AJ208" s="3">
        <v>9735.2099999999991</v>
      </c>
      <c r="AK208" s="3">
        <v>3517.58</v>
      </c>
      <c r="AL208" s="3">
        <v>3473.32</v>
      </c>
      <c r="AM208" s="3">
        <v>28.638999999999999</v>
      </c>
      <c r="AN208" s="3">
        <v>28.638999999999999</v>
      </c>
      <c r="AO208" s="3">
        <v>570530</v>
      </c>
      <c r="AP208" s="3">
        <v>572180</v>
      </c>
      <c r="AQ208" s="3">
        <v>0</v>
      </c>
      <c r="AR208" s="3">
        <v>0</v>
      </c>
      <c r="AS208" s="3">
        <v>0</v>
      </c>
      <c r="AT208" s="3">
        <v>79190</v>
      </c>
      <c r="AU208" s="3">
        <v>98960</v>
      </c>
      <c r="AV208" s="3">
        <v>3909.25</v>
      </c>
      <c r="AW208" s="3">
        <v>0</v>
      </c>
      <c r="AX208" s="3">
        <v>1509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0</v>
      </c>
      <c r="BI208" s="3">
        <v>0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438490</v>
      </c>
      <c r="CJ208" s="3">
        <v>396.81</v>
      </c>
      <c r="CK208" s="3">
        <v>0</v>
      </c>
      <c r="CL208" s="3">
        <v>0</v>
      </c>
      <c r="CM208" s="3">
        <v>121460.75</v>
      </c>
      <c r="CN208" s="3">
        <v>102638.25</v>
      </c>
      <c r="CO208" s="3">
        <v>133690</v>
      </c>
      <c r="CP208" s="3">
        <v>0</v>
      </c>
      <c r="CQ208" s="3">
        <v>0</v>
      </c>
      <c r="CR208" s="3">
        <v>133690</v>
      </c>
      <c r="CS208" s="3">
        <v>1600</v>
      </c>
      <c r="CT208" s="3">
        <v>178150</v>
      </c>
      <c r="CU208" s="3">
        <v>-3909.25</v>
      </c>
      <c r="CV208" s="3">
        <v>0</v>
      </c>
      <c r="CW208" s="3">
        <v>475</v>
      </c>
      <c r="CX208" s="3">
        <v>950</v>
      </c>
      <c r="CY208" s="3">
        <v>7.15</v>
      </c>
      <c r="CZ208" s="3">
        <v>7.15</v>
      </c>
      <c r="DA208" s="3">
        <v>7.3</v>
      </c>
      <c r="DB208" s="3">
        <v>1</v>
      </c>
      <c r="DC208" s="3">
        <v>0.6</v>
      </c>
      <c r="DD208" s="3">
        <v>475</v>
      </c>
      <c r="DE208" s="3">
        <v>950</v>
      </c>
      <c r="DF208" s="3">
        <v>7.15</v>
      </c>
      <c r="DG208" s="3">
        <v>7.15</v>
      </c>
      <c r="DH208" s="3">
        <v>7.3</v>
      </c>
      <c r="DI208" s="3">
        <v>1</v>
      </c>
      <c r="DJ208" s="3">
        <v>955883.5</v>
      </c>
      <c r="DK208" s="3">
        <v>0</v>
      </c>
      <c r="DL208" s="3">
        <v>0</v>
      </c>
      <c r="DM208" s="3">
        <v>760000</v>
      </c>
      <c r="DN208" s="3">
        <v>0</v>
      </c>
      <c r="DO208" s="3">
        <v>178150</v>
      </c>
      <c r="DP208" s="3">
        <v>-3909.25</v>
      </c>
      <c r="DQ208" s="3">
        <v>0</v>
      </c>
      <c r="DR208" s="3">
        <v>8021.4</v>
      </c>
      <c r="DS208" s="3">
        <v>3500</v>
      </c>
      <c r="DT208" s="3">
        <v>1853513.74</v>
      </c>
      <c r="DU208" s="3">
        <v>0</v>
      </c>
      <c r="DV208" s="3">
        <v>0</v>
      </c>
      <c r="DW208" s="3">
        <v>0</v>
      </c>
      <c r="DX208" s="3">
        <v>0</v>
      </c>
      <c r="DY208" s="3">
        <v>0</v>
      </c>
      <c r="DZ208" s="3">
        <v>204315.79</v>
      </c>
      <c r="EA208" s="3">
        <v>0</v>
      </c>
      <c r="EB208" s="3">
        <v>0</v>
      </c>
      <c r="EC208" s="3">
        <v>784897</v>
      </c>
      <c r="ED208" s="3">
        <v>868210.2</v>
      </c>
      <c r="EE208" s="3">
        <v>0.36</v>
      </c>
      <c r="EF208" s="3">
        <v>3759069</v>
      </c>
      <c r="EG208" s="3">
        <v>133690</v>
      </c>
      <c r="EH208" s="3">
        <v>1112.19</v>
      </c>
      <c r="EI208" s="2">
        <v>438490</v>
      </c>
      <c r="EJ208" s="2">
        <v>132040</v>
      </c>
      <c r="EK208" s="2" t="s">
        <v>154</v>
      </c>
      <c r="EL208" s="2" t="s">
        <v>155</v>
      </c>
    </row>
    <row r="209" spans="1:142">
      <c r="A209" s="2" t="s">
        <v>681</v>
      </c>
      <c r="B209" s="2" t="s">
        <v>682</v>
      </c>
      <c r="C209" s="2" t="s">
        <v>269</v>
      </c>
      <c r="D209" s="2" t="s">
        <v>270</v>
      </c>
      <c r="E209" s="2" t="s">
        <v>271</v>
      </c>
      <c r="F209" s="2" t="s">
        <v>272</v>
      </c>
      <c r="G209" s="2" t="s">
        <v>222</v>
      </c>
      <c r="H209" s="2" t="s">
        <v>273</v>
      </c>
      <c r="I209" s="2" t="s">
        <v>274</v>
      </c>
      <c r="J209" s="2" t="s">
        <v>274</v>
      </c>
      <c r="K209" s="2" t="s">
        <v>171</v>
      </c>
      <c r="L209" s="2">
        <v>1</v>
      </c>
      <c r="M209" s="3">
        <v>33</v>
      </c>
      <c r="N209" s="3">
        <v>33</v>
      </c>
      <c r="O209" s="3">
        <v>4000</v>
      </c>
      <c r="P209" s="2" t="s">
        <v>275</v>
      </c>
      <c r="Q209" s="2" t="s">
        <v>152</v>
      </c>
      <c r="R209" s="3">
        <v>1000</v>
      </c>
      <c r="S209" s="2" t="s">
        <v>661</v>
      </c>
      <c r="T209" s="2" t="s">
        <v>682</v>
      </c>
      <c r="U209" s="2" t="s">
        <v>152</v>
      </c>
      <c r="V209" s="2" t="s">
        <v>152</v>
      </c>
      <c r="W209" s="3">
        <v>118280.796</v>
      </c>
      <c r="X209" s="3">
        <v>117270.212</v>
      </c>
      <c r="Y209" s="3">
        <v>118719.18700000001</v>
      </c>
      <c r="Z209" s="3">
        <v>117706.927</v>
      </c>
      <c r="AA209" s="3">
        <v>0</v>
      </c>
      <c r="AB209" s="3">
        <v>0</v>
      </c>
      <c r="AC209" s="3">
        <v>0</v>
      </c>
      <c r="AD209" s="3">
        <v>0</v>
      </c>
      <c r="AE209" s="3">
        <v>18721.77</v>
      </c>
      <c r="AF209" s="3">
        <v>18564.508999999998</v>
      </c>
      <c r="AG209" s="3">
        <v>20726.661</v>
      </c>
      <c r="AH209" s="3">
        <v>20549.845000000001</v>
      </c>
      <c r="AI209" s="3">
        <v>26189.076000000001</v>
      </c>
      <c r="AJ209" s="3">
        <v>25970.526000000002</v>
      </c>
      <c r="AK209" s="3">
        <v>8807.77</v>
      </c>
      <c r="AL209" s="3">
        <v>8726.86</v>
      </c>
      <c r="AM209" s="3">
        <v>0</v>
      </c>
      <c r="AN209" s="3">
        <v>0</v>
      </c>
      <c r="AO209" s="3">
        <v>1010584</v>
      </c>
      <c r="AP209" s="3">
        <v>1012260</v>
      </c>
      <c r="AQ209" s="3">
        <v>0</v>
      </c>
      <c r="AR209" s="3">
        <v>0</v>
      </c>
      <c r="AS209" s="3">
        <v>0</v>
      </c>
      <c r="AT209" s="3">
        <v>157261</v>
      </c>
      <c r="AU209" s="3">
        <v>176816</v>
      </c>
      <c r="AV209" s="3">
        <v>97091.5</v>
      </c>
      <c r="AW209" s="3">
        <v>0</v>
      </c>
      <c r="AX209" s="3">
        <v>2937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473913</v>
      </c>
      <c r="CJ209" s="3">
        <v>658.38</v>
      </c>
      <c r="CK209" s="3">
        <v>0</v>
      </c>
      <c r="CL209" s="3">
        <v>0</v>
      </c>
      <c r="CM209" s="3">
        <v>121458.5</v>
      </c>
      <c r="CN209" s="3">
        <v>118630</v>
      </c>
      <c r="CO209" s="3">
        <v>538347</v>
      </c>
      <c r="CP209" s="3">
        <v>0</v>
      </c>
      <c r="CQ209" s="3">
        <v>0</v>
      </c>
      <c r="CR209" s="3">
        <v>538347</v>
      </c>
      <c r="CS209" s="3">
        <v>3200</v>
      </c>
      <c r="CT209" s="3">
        <v>334077</v>
      </c>
      <c r="CU209" s="3">
        <v>-97091.5</v>
      </c>
      <c r="CV209" s="3">
        <v>0</v>
      </c>
      <c r="CW209" s="3">
        <v>475</v>
      </c>
      <c r="CX209" s="3">
        <v>950</v>
      </c>
      <c r="CY209" s="3">
        <v>7.15</v>
      </c>
      <c r="CZ209" s="3">
        <v>7.15</v>
      </c>
      <c r="DA209" s="3">
        <v>7.3</v>
      </c>
      <c r="DB209" s="3">
        <v>1</v>
      </c>
      <c r="DC209" s="3">
        <v>0.6</v>
      </c>
      <c r="DD209" s="3">
        <v>475</v>
      </c>
      <c r="DE209" s="3">
        <v>950</v>
      </c>
      <c r="DF209" s="3">
        <v>7.15</v>
      </c>
      <c r="DG209" s="3">
        <v>7.15</v>
      </c>
      <c r="DH209" s="3">
        <v>7.3</v>
      </c>
      <c r="DI209" s="3">
        <v>1</v>
      </c>
      <c r="DJ209" s="3">
        <v>3849181.05</v>
      </c>
      <c r="DK209" s="3">
        <v>0</v>
      </c>
      <c r="DL209" s="3">
        <v>0</v>
      </c>
      <c r="DM209" s="3">
        <v>1520000</v>
      </c>
      <c r="DN209" s="3">
        <v>0</v>
      </c>
      <c r="DO209" s="3">
        <v>334077</v>
      </c>
      <c r="DP209" s="3">
        <v>-97091.5</v>
      </c>
      <c r="DQ209" s="3">
        <v>0</v>
      </c>
      <c r="DR209" s="3">
        <v>32300.82</v>
      </c>
      <c r="DS209" s="3">
        <v>3500</v>
      </c>
      <c r="DT209" s="3">
        <v>348606.83</v>
      </c>
      <c r="DU209" s="3">
        <v>0</v>
      </c>
      <c r="DV209" s="3">
        <v>0</v>
      </c>
      <c r="DW209" s="3">
        <v>0</v>
      </c>
      <c r="DX209" s="3">
        <v>0</v>
      </c>
      <c r="DY209" s="3">
        <v>0</v>
      </c>
      <c r="DZ209" s="3">
        <v>90389.31</v>
      </c>
      <c r="EA209" s="3">
        <v>0</v>
      </c>
      <c r="EB209" s="3">
        <v>0</v>
      </c>
      <c r="EC209" s="3">
        <v>0</v>
      </c>
      <c r="ED209" s="3">
        <v>0</v>
      </c>
      <c r="EE209" s="3">
        <v>0.3</v>
      </c>
      <c r="EF209" s="3">
        <v>6087666</v>
      </c>
      <c r="EG209" s="3">
        <v>538347</v>
      </c>
      <c r="EH209" s="3">
        <v>2278.62</v>
      </c>
      <c r="EI209" s="2">
        <v>473913</v>
      </c>
      <c r="EJ209" s="2">
        <v>536671</v>
      </c>
      <c r="EK209" s="2" t="s">
        <v>154</v>
      </c>
      <c r="EL209" s="2" t="s">
        <v>162</v>
      </c>
    </row>
    <row r="210" spans="1:142">
      <c r="A210" s="2" t="s">
        <v>681</v>
      </c>
      <c r="B210" s="2" t="s">
        <v>682</v>
      </c>
      <c r="C210" s="2" t="s">
        <v>276</v>
      </c>
      <c r="D210" s="2" t="s">
        <v>277</v>
      </c>
      <c r="E210" s="2" t="s">
        <v>278</v>
      </c>
      <c r="F210" s="2" t="s">
        <v>279</v>
      </c>
      <c r="G210" s="2" t="s">
        <v>280</v>
      </c>
      <c r="H210" s="2" t="s">
        <v>244</v>
      </c>
      <c r="I210" s="2" t="s">
        <v>260</v>
      </c>
      <c r="J210" s="2" t="s">
        <v>260</v>
      </c>
      <c r="K210" s="2" t="s">
        <v>171</v>
      </c>
      <c r="L210" s="2">
        <v>1</v>
      </c>
      <c r="M210" s="3">
        <v>33</v>
      </c>
      <c r="N210" s="3">
        <v>33</v>
      </c>
      <c r="O210" s="3">
        <v>1510</v>
      </c>
      <c r="P210" s="2" t="s">
        <v>281</v>
      </c>
      <c r="Q210" s="2" t="s">
        <v>152</v>
      </c>
      <c r="R210" s="3">
        <v>1000</v>
      </c>
      <c r="S210" s="2" t="s">
        <v>661</v>
      </c>
      <c r="T210" s="2" t="s">
        <v>682</v>
      </c>
      <c r="U210" s="2" t="s">
        <v>152</v>
      </c>
      <c r="V210" s="2" t="s">
        <v>152</v>
      </c>
      <c r="W210" s="3">
        <v>19143.490000000002</v>
      </c>
      <c r="X210" s="3">
        <v>19019.91</v>
      </c>
      <c r="Y210" s="3">
        <v>19206.150000000001</v>
      </c>
      <c r="Z210" s="3">
        <v>19082.349999999999</v>
      </c>
      <c r="AA210" s="3">
        <v>0</v>
      </c>
      <c r="AB210" s="3">
        <v>0</v>
      </c>
      <c r="AC210" s="3">
        <v>0</v>
      </c>
      <c r="AD210" s="3">
        <v>0</v>
      </c>
      <c r="AE210" s="3">
        <v>714.41</v>
      </c>
      <c r="AF210" s="3">
        <v>711.67</v>
      </c>
      <c r="AG210" s="3">
        <v>993.64</v>
      </c>
      <c r="AH210" s="3">
        <v>988.24</v>
      </c>
      <c r="AI210" s="3">
        <v>0</v>
      </c>
      <c r="AJ210" s="3">
        <v>0</v>
      </c>
      <c r="AK210" s="3">
        <v>15137.68</v>
      </c>
      <c r="AL210" s="3">
        <v>15045</v>
      </c>
      <c r="AM210" s="3">
        <v>0</v>
      </c>
      <c r="AN210" s="3">
        <v>0</v>
      </c>
      <c r="AO210" s="3">
        <v>123580</v>
      </c>
      <c r="AP210" s="3">
        <v>123800</v>
      </c>
      <c r="AQ210" s="3">
        <v>0</v>
      </c>
      <c r="AR210" s="3">
        <v>0</v>
      </c>
      <c r="AS210" s="3">
        <v>0</v>
      </c>
      <c r="AT210" s="3">
        <v>2740</v>
      </c>
      <c r="AU210" s="3">
        <v>5400</v>
      </c>
      <c r="AV210" s="3">
        <v>0</v>
      </c>
      <c r="AW210" s="3">
        <v>53237</v>
      </c>
      <c r="AX210" s="3">
        <v>1167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0</v>
      </c>
      <c r="BI210" s="3">
        <v>0</v>
      </c>
      <c r="BJ210" s="3">
        <v>0</v>
      </c>
      <c r="BK210" s="3">
        <v>0</v>
      </c>
      <c r="BL210" s="3">
        <v>0</v>
      </c>
      <c r="BM210" s="3">
        <v>0</v>
      </c>
      <c r="BN210" s="3">
        <v>0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>
        <v>0</v>
      </c>
      <c r="BU210" s="3">
        <v>0</v>
      </c>
      <c r="BV210" s="3">
        <v>0</v>
      </c>
      <c r="BW210" s="3">
        <v>0</v>
      </c>
      <c r="BX210" s="3">
        <v>0</v>
      </c>
      <c r="BY210" s="3">
        <v>0</v>
      </c>
      <c r="BZ210" s="3">
        <v>0</v>
      </c>
      <c r="CA210" s="3">
        <v>0</v>
      </c>
      <c r="CB210" s="3">
        <v>0</v>
      </c>
      <c r="CC210" s="3">
        <v>0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64820</v>
      </c>
      <c r="CJ210" s="3">
        <v>173.35</v>
      </c>
      <c r="CK210" s="3">
        <v>0</v>
      </c>
      <c r="CL210" s="3">
        <v>0</v>
      </c>
      <c r="CM210" s="3">
        <v>24218</v>
      </c>
      <c r="CN210" s="3">
        <v>15225</v>
      </c>
      <c r="CO210" s="3">
        <v>60400</v>
      </c>
      <c r="CP210" s="3">
        <v>0</v>
      </c>
      <c r="CQ210" s="3">
        <v>0</v>
      </c>
      <c r="CR210" s="3">
        <v>60400</v>
      </c>
      <c r="CS210" s="3">
        <v>1208</v>
      </c>
      <c r="CT210" s="3">
        <v>8140</v>
      </c>
      <c r="CU210" s="3">
        <v>0</v>
      </c>
      <c r="CV210" s="3">
        <v>-53237</v>
      </c>
      <c r="CW210" s="3">
        <v>475</v>
      </c>
      <c r="CX210" s="3">
        <v>950</v>
      </c>
      <c r="CY210" s="3">
        <v>7.15</v>
      </c>
      <c r="CZ210" s="3">
        <v>7.15</v>
      </c>
      <c r="DA210" s="3">
        <v>7.3</v>
      </c>
      <c r="DB210" s="3">
        <v>1</v>
      </c>
      <c r="DC210" s="3">
        <v>0.6</v>
      </c>
      <c r="DD210" s="3">
        <v>475</v>
      </c>
      <c r="DE210" s="3">
        <v>950</v>
      </c>
      <c r="DF210" s="3">
        <v>7.15</v>
      </c>
      <c r="DG210" s="3">
        <v>7.15</v>
      </c>
      <c r="DH210" s="3">
        <v>7.3</v>
      </c>
      <c r="DI210" s="3">
        <v>1</v>
      </c>
      <c r="DJ210" s="3">
        <v>431860</v>
      </c>
      <c r="DK210" s="3">
        <v>0</v>
      </c>
      <c r="DL210" s="3">
        <v>0</v>
      </c>
      <c r="DM210" s="3">
        <v>573800</v>
      </c>
      <c r="DN210" s="3">
        <v>0</v>
      </c>
      <c r="DO210" s="3">
        <v>8140</v>
      </c>
      <c r="DP210" s="3">
        <v>0</v>
      </c>
      <c r="DQ210" s="3">
        <v>-53237</v>
      </c>
      <c r="DR210" s="3">
        <v>3538.8</v>
      </c>
      <c r="DS210" s="3">
        <v>3500</v>
      </c>
      <c r="DT210" s="3">
        <v>213836.37</v>
      </c>
      <c r="DU210" s="3">
        <v>0</v>
      </c>
      <c r="DV210" s="3">
        <v>0</v>
      </c>
      <c r="DW210" s="3">
        <v>0</v>
      </c>
      <c r="DX210" s="3">
        <v>0</v>
      </c>
      <c r="DY210" s="3">
        <v>0</v>
      </c>
      <c r="DZ210" s="3">
        <v>22701.77</v>
      </c>
      <c r="EA210" s="3">
        <v>0</v>
      </c>
      <c r="EB210" s="3">
        <v>0</v>
      </c>
      <c r="EC210" s="3">
        <v>116028</v>
      </c>
      <c r="ED210" s="3">
        <v>128343.6</v>
      </c>
      <c r="EE210" s="3">
        <v>-0.17</v>
      </c>
      <c r="EF210" s="3">
        <v>1234675</v>
      </c>
      <c r="EG210" s="3">
        <v>58980</v>
      </c>
      <c r="EH210" s="3">
        <v>993.65</v>
      </c>
      <c r="EI210" s="2">
        <v>64820</v>
      </c>
      <c r="EJ210" s="2">
        <v>58760</v>
      </c>
      <c r="EK210" s="2" t="s">
        <v>154</v>
      </c>
      <c r="EL210" s="2" t="s">
        <v>162</v>
      </c>
    </row>
    <row r="211" spans="1:142">
      <c r="A211" s="2" t="s">
        <v>681</v>
      </c>
      <c r="B211" s="2" t="s">
        <v>682</v>
      </c>
      <c r="C211" s="2" t="s">
        <v>282</v>
      </c>
      <c r="D211" s="2" t="s">
        <v>283</v>
      </c>
      <c r="E211" s="2" t="s">
        <v>284</v>
      </c>
      <c r="F211" s="2" t="s">
        <v>285</v>
      </c>
      <c r="G211" s="2" t="s">
        <v>286</v>
      </c>
      <c r="H211" s="2" t="s">
        <v>287</v>
      </c>
      <c r="I211" s="2" t="s">
        <v>287</v>
      </c>
      <c r="J211" s="2" t="s">
        <v>288</v>
      </c>
      <c r="K211" s="2" t="s">
        <v>150</v>
      </c>
      <c r="L211" s="2">
        <v>2</v>
      </c>
      <c r="M211" s="3">
        <v>11</v>
      </c>
      <c r="N211" s="3">
        <v>11</v>
      </c>
      <c r="O211" s="3">
        <v>150</v>
      </c>
      <c r="P211" s="2" t="s">
        <v>289</v>
      </c>
      <c r="Q211" s="2" t="s">
        <v>152</v>
      </c>
      <c r="R211" s="3">
        <v>1000</v>
      </c>
      <c r="S211" s="2" t="s">
        <v>661</v>
      </c>
      <c r="T211" s="2" t="s">
        <v>682</v>
      </c>
      <c r="U211" s="2" t="s">
        <v>152</v>
      </c>
      <c r="V211" s="2" t="s">
        <v>152</v>
      </c>
      <c r="W211" s="3">
        <v>7493.08</v>
      </c>
      <c r="X211" s="3">
        <v>7455.62</v>
      </c>
      <c r="Y211" s="3">
        <v>7525.63</v>
      </c>
      <c r="Z211" s="3">
        <v>7488.16</v>
      </c>
      <c r="AA211" s="3">
        <v>0</v>
      </c>
      <c r="AB211" s="3">
        <v>0</v>
      </c>
      <c r="AC211" s="3">
        <v>0</v>
      </c>
      <c r="AD211" s="3">
        <v>0</v>
      </c>
      <c r="AE211" s="3">
        <v>1266.6400000000001</v>
      </c>
      <c r="AF211" s="3">
        <v>1260.6400000000001</v>
      </c>
      <c r="AG211" s="3">
        <v>1345.2</v>
      </c>
      <c r="AH211" s="3">
        <v>1338.78</v>
      </c>
      <c r="AI211" s="3">
        <v>2614.7399999999998</v>
      </c>
      <c r="AJ211" s="3">
        <v>2604.91</v>
      </c>
      <c r="AK211" s="3">
        <v>0</v>
      </c>
      <c r="AL211" s="3">
        <v>0</v>
      </c>
      <c r="AM211" s="3">
        <v>0</v>
      </c>
      <c r="AN211" s="3">
        <v>0</v>
      </c>
      <c r="AO211" s="3">
        <v>37460</v>
      </c>
      <c r="AP211" s="3">
        <v>37470</v>
      </c>
      <c r="AQ211" s="3">
        <v>0</v>
      </c>
      <c r="AR211" s="3">
        <v>0</v>
      </c>
      <c r="AS211" s="3">
        <v>0</v>
      </c>
      <c r="AT211" s="3">
        <v>6000</v>
      </c>
      <c r="AU211" s="3">
        <v>6420</v>
      </c>
      <c r="AV211" s="3">
        <v>0</v>
      </c>
      <c r="AW211" s="3">
        <v>0</v>
      </c>
      <c r="AX211" s="3">
        <v>84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0</v>
      </c>
      <c r="BI211" s="3">
        <v>0</v>
      </c>
      <c r="BJ211" s="3">
        <v>0</v>
      </c>
      <c r="BK211" s="3">
        <v>0</v>
      </c>
      <c r="BL211" s="3">
        <v>0</v>
      </c>
      <c r="BM211" s="3">
        <v>0</v>
      </c>
      <c r="BN211" s="3">
        <v>0</v>
      </c>
      <c r="BO211" s="3">
        <v>0</v>
      </c>
      <c r="BP211" s="3">
        <v>0</v>
      </c>
      <c r="BQ211" s="3">
        <v>0</v>
      </c>
      <c r="BR211" s="3">
        <v>0</v>
      </c>
      <c r="BS211" s="3">
        <v>0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29083</v>
      </c>
      <c r="CJ211" s="3">
        <v>17.920000000000002</v>
      </c>
      <c r="CK211" s="3">
        <v>0</v>
      </c>
      <c r="CL211" s="3">
        <v>0</v>
      </c>
      <c r="CM211" s="3">
        <v>7089</v>
      </c>
      <c r="CN211" s="3">
        <v>7405</v>
      </c>
      <c r="CO211" s="3">
        <v>8387</v>
      </c>
      <c r="CP211" s="3">
        <v>0</v>
      </c>
      <c r="CQ211" s="3">
        <v>0</v>
      </c>
      <c r="CR211" s="3">
        <v>8387</v>
      </c>
      <c r="CS211" s="3">
        <v>120</v>
      </c>
      <c r="CT211" s="3">
        <v>12420</v>
      </c>
      <c r="CU211" s="3">
        <v>0</v>
      </c>
      <c r="CV211" s="3">
        <v>0</v>
      </c>
      <c r="CW211" s="3">
        <v>475</v>
      </c>
      <c r="CX211" s="3">
        <v>950</v>
      </c>
      <c r="CY211" s="3">
        <v>8.8000000000000007</v>
      </c>
      <c r="CZ211" s="3">
        <v>8.8000000000000007</v>
      </c>
      <c r="DA211" s="3">
        <v>7.3</v>
      </c>
      <c r="DB211" s="3">
        <v>1</v>
      </c>
      <c r="DC211" s="3">
        <v>0.6</v>
      </c>
      <c r="DD211" s="3">
        <v>475</v>
      </c>
      <c r="DE211" s="3">
        <v>950</v>
      </c>
      <c r="DF211" s="3">
        <v>8.8000000000000007</v>
      </c>
      <c r="DG211" s="3">
        <v>8.8000000000000007</v>
      </c>
      <c r="DH211" s="3">
        <v>7.3</v>
      </c>
      <c r="DI211" s="3">
        <v>1</v>
      </c>
      <c r="DJ211" s="3">
        <v>73805.600000000006</v>
      </c>
      <c r="DK211" s="3">
        <v>0</v>
      </c>
      <c r="DL211" s="3">
        <v>0</v>
      </c>
      <c r="DM211" s="3">
        <v>57000</v>
      </c>
      <c r="DN211" s="3">
        <v>0</v>
      </c>
      <c r="DO211" s="3">
        <v>12420</v>
      </c>
      <c r="DP211" s="3">
        <v>0</v>
      </c>
      <c r="DQ211" s="3">
        <v>0</v>
      </c>
      <c r="DR211" s="3">
        <v>503.22</v>
      </c>
      <c r="DS211" s="3">
        <v>2000</v>
      </c>
      <c r="DT211" s="3">
        <v>235488.31</v>
      </c>
      <c r="DU211" s="3">
        <v>0</v>
      </c>
      <c r="DV211" s="3">
        <v>0</v>
      </c>
      <c r="DW211" s="3">
        <v>0</v>
      </c>
      <c r="DX211" s="3">
        <v>0</v>
      </c>
      <c r="DY211" s="3">
        <v>0</v>
      </c>
      <c r="DZ211" s="3">
        <v>106650.97</v>
      </c>
      <c r="EA211" s="3">
        <v>0</v>
      </c>
      <c r="EB211" s="3">
        <v>0</v>
      </c>
      <c r="EC211" s="3">
        <v>71253</v>
      </c>
      <c r="ED211" s="3">
        <v>57584.34</v>
      </c>
      <c r="EE211" s="3">
        <v>-0.13</v>
      </c>
      <c r="EF211" s="3">
        <v>381217</v>
      </c>
      <c r="EG211" s="3">
        <v>8387</v>
      </c>
      <c r="EH211" s="3">
        <v>66.08</v>
      </c>
      <c r="EI211" s="2">
        <v>29083</v>
      </c>
      <c r="EJ211" s="2">
        <v>8377</v>
      </c>
      <c r="EK211" s="2" t="s">
        <v>154</v>
      </c>
      <c r="EL211" s="2" t="s">
        <v>162</v>
      </c>
    </row>
    <row r="212" spans="1:142">
      <c r="A212" s="2" t="s">
        <v>681</v>
      </c>
      <c r="B212" s="2" t="s">
        <v>682</v>
      </c>
      <c r="C212" s="2" t="s">
        <v>290</v>
      </c>
      <c r="D212" s="2" t="s">
        <v>291</v>
      </c>
      <c r="E212" s="2" t="s">
        <v>292</v>
      </c>
      <c r="F212" s="2" t="s">
        <v>293</v>
      </c>
      <c r="G212" s="2" t="s">
        <v>294</v>
      </c>
      <c r="H212" s="2" t="s">
        <v>295</v>
      </c>
      <c r="I212" s="2" t="s">
        <v>296</v>
      </c>
      <c r="J212" s="2" t="s">
        <v>296</v>
      </c>
      <c r="K212" s="2" t="s">
        <v>171</v>
      </c>
      <c r="L212" s="2">
        <v>1</v>
      </c>
      <c r="M212" s="3">
        <v>33</v>
      </c>
      <c r="N212" s="3">
        <v>33</v>
      </c>
      <c r="O212" s="3">
        <v>3600</v>
      </c>
      <c r="P212" s="2" t="s">
        <v>297</v>
      </c>
      <c r="Q212" s="2" t="s">
        <v>152</v>
      </c>
      <c r="R212" s="3">
        <v>1000</v>
      </c>
      <c r="S212" s="2" t="s">
        <v>661</v>
      </c>
      <c r="T212" s="2" t="s">
        <v>682</v>
      </c>
      <c r="U212" s="2" t="s">
        <v>152</v>
      </c>
      <c r="V212" s="2" t="s">
        <v>152</v>
      </c>
      <c r="W212" s="3">
        <v>37648.720000000001</v>
      </c>
      <c r="X212" s="3">
        <v>37164.04</v>
      </c>
      <c r="Y212" s="3">
        <v>38469.019999999997</v>
      </c>
      <c r="Z212" s="3">
        <v>37980.74</v>
      </c>
      <c r="AA212" s="3">
        <v>0</v>
      </c>
      <c r="AB212" s="3">
        <v>0</v>
      </c>
      <c r="AC212" s="3">
        <v>0</v>
      </c>
      <c r="AD212" s="3">
        <v>0</v>
      </c>
      <c r="AE212" s="3">
        <v>6462.76</v>
      </c>
      <c r="AF212" s="3">
        <v>6381.8</v>
      </c>
      <c r="AG212" s="3">
        <v>3125.22</v>
      </c>
      <c r="AH212" s="3">
        <v>3075.12</v>
      </c>
      <c r="AI212" s="3">
        <v>3866.58</v>
      </c>
      <c r="AJ212" s="3">
        <v>3806.3</v>
      </c>
      <c r="AK212" s="3">
        <v>1354.92</v>
      </c>
      <c r="AL212" s="3">
        <v>1333.32</v>
      </c>
      <c r="AM212" s="3">
        <v>0</v>
      </c>
      <c r="AN212" s="3">
        <v>0</v>
      </c>
      <c r="AO212" s="3">
        <v>484680</v>
      </c>
      <c r="AP212" s="3">
        <v>488280</v>
      </c>
      <c r="AQ212" s="3">
        <v>0</v>
      </c>
      <c r="AR212" s="3">
        <v>0</v>
      </c>
      <c r="AS212" s="3">
        <v>0</v>
      </c>
      <c r="AT212" s="3">
        <v>80960</v>
      </c>
      <c r="AU212" s="3">
        <v>50100</v>
      </c>
      <c r="AV212" s="3">
        <v>0</v>
      </c>
      <c r="AW212" s="3">
        <v>0</v>
      </c>
      <c r="AX212" s="3">
        <v>2406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0</v>
      </c>
      <c r="BI212" s="3">
        <v>0</v>
      </c>
      <c r="BJ212" s="3">
        <v>0</v>
      </c>
      <c r="BK212" s="3">
        <v>0</v>
      </c>
      <c r="BL212" s="3">
        <v>0</v>
      </c>
      <c r="BM212" s="3">
        <v>0</v>
      </c>
      <c r="BN212" s="3">
        <v>0</v>
      </c>
      <c r="BO212" s="3">
        <v>0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362407</v>
      </c>
      <c r="CJ212" s="3">
        <v>942.95</v>
      </c>
      <c r="CK212" s="3">
        <v>0</v>
      </c>
      <c r="CL212" s="3">
        <v>0</v>
      </c>
      <c r="CM212" s="3">
        <v>61087.25</v>
      </c>
      <c r="CN212" s="3">
        <v>72911.5</v>
      </c>
      <c r="CO212" s="3">
        <v>144000</v>
      </c>
      <c r="CP212" s="3">
        <v>0</v>
      </c>
      <c r="CQ212" s="3">
        <v>0</v>
      </c>
      <c r="CR212" s="3">
        <v>144000</v>
      </c>
      <c r="CS212" s="3">
        <v>2880</v>
      </c>
      <c r="CT212" s="3">
        <v>131060</v>
      </c>
      <c r="CU212" s="3">
        <v>0</v>
      </c>
      <c r="CV212" s="3">
        <v>0</v>
      </c>
      <c r="CW212" s="3">
        <v>475</v>
      </c>
      <c r="CX212" s="3">
        <v>950</v>
      </c>
      <c r="CY212" s="3">
        <v>7.15</v>
      </c>
      <c r="CZ212" s="3">
        <v>7.15</v>
      </c>
      <c r="DA212" s="3">
        <v>7.3</v>
      </c>
      <c r="DB212" s="3">
        <v>1</v>
      </c>
      <c r="DC212" s="3">
        <v>0.6</v>
      </c>
      <c r="DD212" s="3">
        <v>475</v>
      </c>
      <c r="DE212" s="3">
        <v>950</v>
      </c>
      <c r="DF212" s="3">
        <v>7.15</v>
      </c>
      <c r="DG212" s="3">
        <v>7.15</v>
      </c>
      <c r="DH212" s="3">
        <v>7.3</v>
      </c>
      <c r="DI212" s="3">
        <v>1</v>
      </c>
      <c r="DJ212" s="3">
        <v>1029600</v>
      </c>
      <c r="DK212" s="3">
        <v>0</v>
      </c>
      <c r="DL212" s="3">
        <v>0</v>
      </c>
      <c r="DM212" s="3">
        <v>1368000</v>
      </c>
      <c r="DN212" s="3">
        <v>0</v>
      </c>
      <c r="DO212" s="3">
        <v>131060</v>
      </c>
      <c r="DP212" s="3">
        <v>0</v>
      </c>
      <c r="DQ212" s="3">
        <v>0</v>
      </c>
      <c r="DR212" s="3">
        <v>7552.38</v>
      </c>
      <c r="DS212" s="3">
        <v>3500</v>
      </c>
      <c r="DT212" s="3">
        <v>204315.79</v>
      </c>
      <c r="DU212" s="3">
        <v>0</v>
      </c>
      <c r="DV212" s="3">
        <v>0</v>
      </c>
      <c r="DW212" s="3">
        <v>0</v>
      </c>
      <c r="DX212" s="3">
        <v>0</v>
      </c>
      <c r="DY212" s="3">
        <v>0</v>
      </c>
      <c r="DZ212" s="3">
        <v>204315.79</v>
      </c>
      <c r="EA212" s="3">
        <v>0</v>
      </c>
      <c r="EB212" s="3">
        <v>0</v>
      </c>
      <c r="EC212" s="3">
        <v>0</v>
      </c>
      <c r="ED212" s="3">
        <v>0</v>
      </c>
      <c r="EE212" s="3">
        <v>-0.17</v>
      </c>
      <c r="EF212" s="3">
        <v>2744028</v>
      </c>
      <c r="EG212" s="3">
        <v>125873</v>
      </c>
      <c r="EH212" s="3">
        <v>1463.05</v>
      </c>
      <c r="EI212" s="2">
        <v>362407</v>
      </c>
      <c r="EJ212" s="2">
        <v>122273</v>
      </c>
      <c r="EK212" s="2" t="s">
        <v>154</v>
      </c>
      <c r="EL212" s="2" t="s">
        <v>162</v>
      </c>
    </row>
    <row r="213" spans="1:142">
      <c r="A213" s="2" t="s">
        <v>681</v>
      </c>
      <c r="B213" s="2" t="s">
        <v>682</v>
      </c>
      <c r="C213" s="2" t="s">
        <v>305</v>
      </c>
      <c r="D213" s="2" t="s">
        <v>306</v>
      </c>
      <c r="E213" s="2" t="s">
        <v>307</v>
      </c>
      <c r="F213" s="2" t="s">
        <v>308</v>
      </c>
      <c r="G213" s="2" t="s">
        <v>309</v>
      </c>
      <c r="H213" s="2" t="s">
        <v>310</v>
      </c>
      <c r="I213" s="2" t="s">
        <v>310</v>
      </c>
      <c r="J213" s="2" t="s">
        <v>311</v>
      </c>
      <c r="K213" s="2" t="s">
        <v>171</v>
      </c>
      <c r="L213" s="2">
        <v>1</v>
      </c>
      <c r="M213" s="3">
        <v>11</v>
      </c>
      <c r="N213" s="3">
        <v>11</v>
      </c>
      <c r="O213" s="3">
        <v>300</v>
      </c>
      <c r="P213" s="2" t="s">
        <v>312</v>
      </c>
      <c r="Q213" s="2" t="s">
        <v>152</v>
      </c>
      <c r="R213" s="3">
        <v>1000</v>
      </c>
      <c r="S213" s="2" t="s">
        <v>661</v>
      </c>
      <c r="T213" s="2" t="s">
        <v>682</v>
      </c>
      <c r="U213" s="2" t="s">
        <v>152</v>
      </c>
      <c r="V213" s="2" t="s">
        <v>152</v>
      </c>
      <c r="W213" s="3">
        <v>11296.97</v>
      </c>
      <c r="X213" s="3">
        <v>11193.27</v>
      </c>
      <c r="Y213" s="3">
        <v>12139.67</v>
      </c>
      <c r="Z213" s="3">
        <v>12028.08</v>
      </c>
      <c r="AA213" s="3">
        <v>0</v>
      </c>
      <c r="AB213" s="3">
        <v>0</v>
      </c>
      <c r="AC213" s="3">
        <v>0</v>
      </c>
      <c r="AD213" s="3">
        <v>0</v>
      </c>
      <c r="AE213" s="3">
        <v>1989.24</v>
      </c>
      <c r="AF213" s="3">
        <v>1970.32</v>
      </c>
      <c r="AG213" s="3">
        <v>2035.17</v>
      </c>
      <c r="AH213" s="3">
        <v>2015.57</v>
      </c>
      <c r="AI213" s="3">
        <v>4908.6400000000003</v>
      </c>
      <c r="AJ213" s="3">
        <v>4874.68</v>
      </c>
      <c r="AK213" s="3">
        <v>0</v>
      </c>
      <c r="AL213" s="3">
        <v>0</v>
      </c>
      <c r="AM213" s="3">
        <v>0</v>
      </c>
      <c r="AN213" s="3">
        <v>0</v>
      </c>
      <c r="AO213" s="3">
        <v>103700</v>
      </c>
      <c r="AP213" s="3">
        <v>111590</v>
      </c>
      <c r="AQ213" s="3">
        <v>0</v>
      </c>
      <c r="AR213" s="3">
        <v>0</v>
      </c>
      <c r="AS213" s="3">
        <v>0</v>
      </c>
      <c r="AT213" s="3">
        <v>18920</v>
      </c>
      <c r="AU213" s="3">
        <v>19600</v>
      </c>
      <c r="AV213" s="3">
        <v>0</v>
      </c>
      <c r="AW213" s="3">
        <v>0</v>
      </c>
      <c r="AX213" s="3">
        <v>293.60000000000002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0</v>
      </c>
      <c r="BI213" s="3">
        <v>0</v>
      </c>
      <c r="BJ213" s="3">
        <v>0</v>
      </c>
      <c r="BK213" s="3">
        <v>0</v>
      </c>
      <c r="BL213" s="3">
        <v>0</v>
      </c>
      <c r="BM213" s="3">
        <v>0</v>
      </c>
      <c r="BN213" s="3">
        <v>0</v>
      </c>
      <c r="BO213" s="3">
        <v>0</v>
      </c>
      <c r="BP213" s="3">
        <v>0</v>
      </c>
      <c r="BQ213" s="3">
        <v>0</v>
      </c>
      <c r="BR213" s="3">
        <v>0</v>
      </c>
      <c r="BS213" s="3">
        <v>0</v>
      </c>
      <c r="BT213" s="3">
        <v>0</v>
      </c>
      <c r="BU213" s="3">
        <v>0</v>
      </c>
      <c r="BV213" s="3">
        <v>0</v>
      </c>
      <c r="BW213" s="3">
        <v>0</v>
      </c>
      <c r="BX213" s="3">
        <v>0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>
        <v>0</v>
      </c>
      <c r="CE213" s="3">
        <v>0</v>
      </c>
      <c r="CF213" s="3">
        <v>0</v>
      </c>
      <c r="CG213" s="3">
        <v>0</v>
      </c>
      <c r="CH213" s="3">
        <v>0</v>
      </c>
      <c r="CI213" s="3">
        <v>78563</v>
      </c>
      <c r="CJ213" s="3">
        <v>86.96</v>
      </c>
      <c r="CK213" s="3">
        <v>0</v>
      </c>
      <c r="CL213" s="3">
        <v>0</v>
      </c>
      <c r="CM213" s="3">
        <v>18956</v>
      </c>
      <c r="CN213" s="3">
        <v>19978.75</v>
      </c>
      <c r="CO213" s="3">
        <v>33027</v>
      </c>
      <c r="CP213" s="3">
        <v>0</v>
      </c>
      <c r="CQ213" s="3">
        <v>0</v>
      </c>
      <c r="CR213" s="3">
        <v>33027</v>
      </c>
      <c r="CS213" s="3">
        <v>240</v>
      </c>
      <c r="CT213" s="3">
        <v>38520</v>
      </c>
      <c r="CU213" s="3">
        <v>0</v>
      </c>
      <c r="CV213" s="3">
        <v>0</v>
      </c>
      <c r="CW213" s="3">
        <v>475</v>
      </c>
      <c r="CX213" s="3">
        <v>950</v>
      </c>
      <c r="CY213" s="3">
        <v>7.65</v>
      </c>
      <c r="CZ213" s="3">
        <v>7.65</v>
      </c>
      <c r="DA213" s="3">
        <v>7.3</v>
      </c>
      <c r="DB213" s="3">
        <v>1</v>
      </c>
      <c r="DC213" s="3">
        <v>0.6</v>
      </c>
      <c r="DD213" s="3">
        <v>475</v>
      </c>
      <c r="DE213" s="3">
        <v>950</v>
      </c>
      <c r="DF213" s="3">
        <v>7.65</v>
      </c>
      <c r="DG213" s="3">
        <v>7.65</v>
      </c>
      <c r="DH213" s="3">
        <v>7.3</v>
      </c>
      <c r="DI213" s="3">
        <v>1</v>
      </c>
      <c r="DJ213" s="3">
        <v>252656.55</v>
      </c>
      <c r="DK213" s="3">
        <v>0</v>
      </c>
      <c r="DL213" s="3">
        <v>0</v>
      </c>
      <c r="DM213" s="3">
        <v>114000</v>
      </c>
      <c r="DN213" s="3">
        <v>0</v>
      </c>
      <c r="DO213" s="3">
        <v>38520</v>
      </c>
      <c r="DP213" s="3">
        <v>0</v>
      </c>
      <c r="DQ213" s="3">
        <v>0</v>
      </c>
      <c r="DR213" s="3">
        <v>1981.62</v>
      </c>
      <c r="DS213" s="3">
        <v>2000</v>
      </c>
      <c r="DT213" s="3">
        <v>359947.37</v>
      </c>
      <c r="DU213" s="3">
        <v>0</v>
      </c>
      <c r="DV213" s="3">
        <v>0</v>
      </c>
      <c r="DW213" s="3">
        <v>0</v>
      </c>
      <c r="DX213" s="3">
        <v>0</v>
      </c>
      <c r="DY213" s="3">
        <v>0</v>
      </c>
      <c r="DZ213" s="3">
        <v>359947.37</v>
      </c>
      <c r="EA213" s="3">
        <v>0</v>
      </c>
      <c r="EB213" s="3">
        <v>0</v>
      </c>
      <c r="EC213" s="3">
        <v>0</v>
      </c>
      <c r="ED213" s="3">
        <v>0</v>
      </c>
      <c r="EE213" s="3">
        <v>0.46</v>
      </c>
      <c r="EF213" s="3">
        <v>769106</v>
      </c>
      <c r="EG213" s="3">
        <v>33027</v>
      </c>
      <c r="EH213" s="3">
        <v>206.64000000000004</v>
      </c>
      <c r="EI213" s="2">
        <v>78563</v>
      </c>
      <c r="EJ213" s="2">
        <v>25137</v>
      </c>
      <c r="EK213" s="2" t="s">
        <v>154</v>
      </c>
      <c r="EL213" s="2" t="s">
        <v>162</v>
      </c>
    </row>
    <row r="214" spans="1:142">
      <c r="A214" s="2" t="s">
        <v>681</v>
      </c>
      <c r="B214" s="2" t="s">
        <v>682</v>
      </c>
      <c r="C214" s="2" t="s">
        <v>321</v>
      </c>
      <c r="D214" s="2" t="s">
        <v>322</v>
      </c>
      <c r="E214" s="2" t="s">
        <v>323</v>
      </c>
      <c r="F214" s="2" t="s">
        <v>324</v>
      </c>
      <c r="G214" s="2" t="s">
        <v>325</v>
      </c>
      <c r="H214" s="2" t="s">
        <v>166</v>
      </c>
      <c r="I214" s="2" t="s">
        <v>326</v>
      </c>
      <c r="J214" s="2" t="s">
        <v>327</v>
      </c>
      <c r="K214" s="2" t="s">
        <v>171</v>
      </c>
      <c r="L214" s="2">
        <v>1</v>
      </c>
      <c r="M214" s="3">
        <v>33</v>
      </c>
      <c r="N214" s="3">
        <v>33</v>
      </c>
      <c r="O214" s="3">
        <v>5990</v>
      </c>
      <c r="P214" s="2" t="s">
        <v>328</v>
      </c>
      <c r="Q214" s="2" t="s">
        <v>152</v>
      </c>
      <c r="R214" s="3">
        <v>1000</v>
      </c>
      <c r="S214" s="2" t="s">
        <v>661</v>
      </c>
      <c r="T214" s="2" t="s">
        <v>682</v>
      </c>
      <c r="U214" s="2" t="s">
        <v>152</v>
      </c>
      <c r="V214" s="2" t="s">
        <v>152</v>
      </c>
      <c r="W214" s="3">
        <v>183427.1</v>
      </c>
      <c r="X214" s="3">
        <v>180419.7</v>
      </c>
      <c r="Y214" s="3">
        <v>185874.26</v>
      </c>
      <c r="Z214" s="3">
        <v>182823.9</v>
      </c>
      <c r="AA214" s="3">
        <v>0</v>
      </c>
      <c r="AB214" s="3">
        <v>0</v>
      </c>
      <c r="AC214" s="3">
        <v>0</v>
      </c>
      <c r="AD214" s="3">
        <v>0</v>
      </c>
      <c r="AE214" s="3">
        <v>31186.9</v>
      </c>
      <c r="AF214" s="3">
        <v>30673.78</v>
      </c>
      <c r="AG214" s="3">
        <v>31278.16</v>
      </c>
      <c r="AH214" s="3">
        <v>30762.09</v>
      </c>
      <c r="AI214" s="3">
        <v>59816.86</v>
      </c>
      <c r="AJ214" s="3">
        <v>58821.39</v>
      </c>
      <c r="AK214" s="3">
        <v>0</v>
      </c>
      <c r="AL214" s="3">
        <v>0</v>
      </c>
      <c r="AM214" s="3">
        <v>0</v>
      </c>
      <c r="AN214" s="3">
        <v>0</v>
      </c>
      <c r="AO214" s="3">
        <v>3007400</v>
      </c>
      <c r="AP214" s="3">
        <v>3050360</v>
      </c>
      <c r="AQ214" s="3">
        <v>0</v>
      </c>
      <c r="AR214" s="3">
        <v>0</v>
      </c>
      <c r="AS214" s="3">
        <v>0</v>
      </c>
      <c r="AT214" s="3">
        <v>513120</v>
      </c>
      <c r="AU214" s="3">
        <v>516070</v>
      </c>
      <c r="AV214" s="3">
        <v>728284</v>
      </c>
      <c r="AW214" s="3">
        <v>0</v>
      </c>
      <c r="AX214" s="3">
        <v>5413.5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0</v>
      </c>
      <c r="BI214" s="3">
        <v>0</v>
      </c>
      <c r="BJ214" s="3">
        <v>0</v>
      </c>
      <c r="BK214" s="3">
        <v>0</v>
      </c>
      <c r="BL214" s="3">
        <v>0</v>
      </c>
      <c r="BM214" s="3">
        <v>0</v>
      </c>
      <c r="BN214" s="3">
        <v>0</v>
      </c>
      <c r="BO214" s="3">
        <v>0</v>
      </c>
      <c r="BP214" s="3">
        <v>0</v>
      </c>
      <c r="BQ214" s="3">
        <v>0</v>
      </c>
      <c r="BR214" s="3">
        <v>0</v>
      </c>
      <c r="BS214" s="3">
        <v>0</v>
      </c>
      <c r="BT214" s="3">
        <v>0</v>
      </c>
      <c r="BU214" s="3">
        <v>0</v>
      </c>
      <c r="BV214" s="3">
        <v>0</v>
      </c>
      <c r="BW214" s="3">
        <v>0</v>
      </c>
      <c r="BX214" s="3">
        <v>0</v>
      </c>
      <c r="BY214" s="3">
        <v>0</v>
      </c>
      <c r="BZ214" s="3">
        <v>0</v>
      </c>
      <c r="CA214" s="3">
        <v>0</v>
      </c>
      <c r="CB214" s="3">
        <v>0</v>
      </c>
      <c r="CC214" s="3">
        <v>0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529206</v>
      </c>
      <c r="CJ214" s="3">
        <v>734.97</v>
      </c>
      <c r="CK214" s="3">
        <v>0</v>
      </c>
      <c r="CL214" s="3">
        <v>0</v>
      </c>
      <c r="CM214" s="3">
        <v>133742</v>
      </c>
      <c r="CN214" s="3">
        <v>133444</v>
      </c>
      <c r="CO214" s="3">
        <v>2521154</v>
      </c>
      <c r="CP214" s="3">
        <v>0</v>
      </c>
      <c r="CQ214" s="3">
        <v>0</v>
      </c>
      <c r="CR214" s="3">
        <v>2521154</v>
      </c>
      <c r="CS214" s="3">
        <v>4792</v>
      </c>
      <c r="CT214" s="3">
        <v>1029190</v>
      </c>
      <c r="CU214" s="3">
        <v>-728284</v>
      </c>
      <c r="CV214" s="3">
        <v>0</v>
      </c>
      <c r="CW214" s="3">
        <v>475</v>
      </c>
      <c r="CX214" s="3">
        <v>950</v>
      </c>
      <c r="CY214" s="3">
        <v>7.15</v>
      </c>
      <c r="CZ214" s="3">
        <v>7.15</v>
      </c>
      <c r="DA214" s="3">
        <v>7.3</v>
      </c>
      <c r="DB214" s="3">
        <v>1</v>
      </c>
      <c r="DC214" s="3">
        <v>0.6</v>
      </c>
      <c r="DD214" s="3">
        <v>475</v>
      </c>
      <c r="DE214" s="3">
        <v>950</v>
      </c>
      <c r="DF214" s="3">
        <v>7.15</v>
      </c>
      <c r="DG214" s="3">
        <v>7.15</v>
      </c>
      <c r="DH214" s="3">
        <v>7.3</v>
      </c>
      <c r="DI214" s="3">
        <v>1</v>
      </c>
      <c r="DJ214" s="3">
        <v>18026251.100000001</v>
      </c>
      <c r="DK214" s="3">
        <v>0</v>
      </c>
      <c r="DL214" s="3">
        <v>0</v>
      </c>
      <c r="DM214" s="3">
        <v>2276200</v>
      </c>
      <c r="DN214" s="3">
        <v>0</v>
      </c>
      <c r="DO214" s="3">
        <v>1029190</v>
      </c>
      <c r="DP214" s="3">
        <v>-728284</v>
      </c>
      <c r="DQ214" s="3">
        <v>0</v>
      </c>
      <c r="DR214" s="3">
        <v>151269.24</v>
      </c>
      <c r="DS214" s="3">
        <v>3500</v>
      </c>
      <c r="DT214" s="3">
        <v>-564831.37</v>
      </c>
      <c r="DU214" s="3">
        <v>0</v>
      </c>
      <c r="DV214" s="3">
        <v>0</v>
      </c>
      <c r="DW214" s="3">
        <v>0</v>
      </c>
      <c r="DX214" s="3">
        <v>0</v>
      </c>
      <c r="DY214" s="3">
        <v>0</v>
      </c>
      <c r="DZ214" s="3">
        <v>163452.63</v>
      </c>
      <c r="EA214" s="3">
        <v>0</v>
      </c>
      <c r="EB214" s="3">
        <v>0</v>
      </c>
      <c r="EC214" s="3">
        <v>0</v>
      </c>
      <c r="ED214" s="3">
        <v>0</v>
      </c>
      <c r="EE214" s="3">
        <v>0.03</v>
      </c>
      <c r="EF214" s="3">
        <v>20921579</v>
      </c>
      <c r="EG214" s="3">
        <v>2521154</v>
      </c>
      <c r="EH214" s="3">
        <v>4678.53</v>
      </c>
      <c r="EI214" s="2">
        <v>529206</v>
      </c>
      <c r="EJ214" s="2">
        <v>2478194</v>
      </c>
      <c r="EK214" s="2" t="s">
        <v>154</v>
      </c>
      <c r="EL214" s="2" t="s">
        <v>162</v>
      </c>
    </row>
    <row r="215" spans="1:142">
      <c r="A215" s="2" t="s">
        <v>681</v>
      </c>
      <c r="B215" s="2" t="s">
        <v>682</v>
      </c>
      <c r="C215" s="2" t="s">
        <v>335</v>
      </c>
      <c r="D215" s="2" t="s">
        <v>336</v>
      </c>
      <c r="E215" s="2" t="s">
        <v>337</v>
      </c>
      <c r="F215" s="2" t="s">
        <v>338</v>
      </c>
      <c r="G215" s="2" t="s">
        <v>339</v>
      </c>
      <c r="H215" s="2" t="s">
        <v>310</v>
      </c>
      <c r="I215" s="2" t="s">
        <v>318</v>
      </c>
      <c r="J215" s="2" t="s">
        <v>319</v>
      </c>
      <c r="K215" s="2" t="s">
        <v>171</v>
      </c>
      <c r="L215" s="2">
        <v>1</v>
      </c>
      <c r="M215" s="3">
        <v>33</v>
      </c>
      <c r="N215" s="3">
        <v>33</v>
      </c>
      <c r="O215" s="3">
        <v>4990</v>
      </c>
      <c r="P215" s="2" t="s">
        <v>340</v>
      </c>
      <c r="Q215" s="2" t="s">
        <v>152</v>
      </c>
      <c r="R215" s="3">
        <v>1000</v>
      </c>
      <c r="S215" s="2" t="s">
        <v>661</v>
      </c>
      <c r="T215" s="2" t="s">
        <v>682</v>
      </c>
      <c r="U215" s="2" t="s">
        <v>152</v>
      </c>
      <c r="V215" s="2" t="s">
        <v>152</v>
      </c>
      <c r="W215" s="3">
        <v>326658.17</v>
      </c>
      <c r="X215" s="3">
        <v>324325.07</v>
      </c>
      <c r="Y215" s="3">
        <v>328121.7</v>
      </c>
      <c r="Z215" s="3">
        <v>325785.37</v>
      </c>
      <c r="AA215" s="3">
        <v>0</v>
      </c>
      <c r="AB215" s="3">
        <v>0</v>
      </c>
      <c r="AC215" s="3">
        <v>0</v>
      </c>
      <c r="AD215" s="3">
        <v>0</v>
      </c>
      <c r="AE215" s="3">
        <v>55428.92</v>
      </c>
      <c r="AF215" s="3">
        <v>55041.94</v>
      </c>
      <c r="AG215" s="3">
        <v>54585.82</v>
      </c>
      <c r="AH215" s="3">
        <v>54185.74</v>
      </c>
      <c r="AI215" s="3">
        <v>136323.04</v>
      </c>
      <c r="AJ215" s="3">
        <v>135545.60999999999</v>
      </c>
      <c r="AK215" s="3">
        <v>0</v>
      </c>
      <c r="AL215" s="3">
        <v>0</v>
      </c>
      <c r="AM215" s="3">
        <v>0</v>
      </c>
      <c r="AN215" s="3">
        <v>0</v>
      </c>
      <c r="AO215" s="3">
        <v>2333100</v>
      </c>
      <c r="AP215" s="3">
        <v>2336330</v>
      </c>
      <c r="AQ215" s="3">
        <v>0</v>
      </c>
      <c r="AR215" s="3">
        <v>0</v>
      </c>
      <c r="AS215" s="3">
        <v>0</v>
      </c>
      <c r="AT215" s="3">
        <v>386980</v>
      </c>
      <c r="AU215" s="3">
        <v>400080</v>
      </c>
      <c r="AV215" s="3">
        <v>777430</v>
      </c>
      <c r="AW215" s="3">
        <v>0</v>
      </c>
      <c r="AX215" s="3">
        <v>3672</v>
      </c>
      <c r="AY215" s="3">
        <v>678</v>
      </c>
      <c r="AZ215" s="3">
        <v>0</v>
      </c>
      <c r="BA215" s="3">
        <v>678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0</v>
      </c>
      <c r="BI215" s="3">
        <v>0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2335652</v>
      </c>
      <c r="CP215" s="3">
        <v>0</v>
      </c>
      <c r="CQ215" s="3">
        <v>0</v>
      </c>
      <c r="CR215" s="3">
        <v>2335652</v>
      </c>
      <c r="CS215" s="3">
        <v>3992</v>
      </c>
      <c r="CT215" s="3">
        <v>786382</v>
      </c>
      <c r="CU215" s="3">
        <v>-777430</v>
      </c>
      <c r="CV215" s="3">
        <v>0</v>
      </c>
      <c r="CW215" s="3">
        <v>475</v>
      </c>
      <c r="CX215" s="3">
        <v>950</v>
      </c>
      <c r="CY215" s="3">
        <v>7.15</v>
      </c>
      <c r="CZ215" s="3">
        <v>7.15</v>
      </c>
      <c r="DA215" s="3">
        <v>7.3</v>
      </c>
      <c r="DB215" s="3">
        <v>1</v>
      </c>
      <c r="DC215" s="3">
        <v>0.6</v>
      </c>
      <c r="DD215" s="3">
        <v>475</v>
      </c>
      <c r="DE215" s="3">
        <v>950</v>
      </c>
      <c r="DF215" s="3">
        <v>7.15</v>
      </c>
      <c r="DG215" s="3">
        <v>7.15</v>
      </c>
      <c r="DH215" s="3">
        <v>7.3</v>
      </c>
      <c r="DI215" s="3">
        <v>1</v>
      </c>
      <c r="DJ215" s="3">
        <v>16699911.800000001</v>
      </c>
      <c r="DK215" s="3">
        <v>0</v>
      </c>
      <c r="DL215" s="3">
        <v>0</v>
      </c>
      <c r="DM215" s="3">
        <v>1896200</v>
      </c>
      <c r="DN215" s="3">
        <v>0</v>
      </c>
      <c r="DO215" s="3">
        <v>786382</v>
      </c>
      <c r="DP215" s="3">
        <v>-777430</v>
      </c>
      <c r="DQ215" s="3">
        <v>0</v>
      </c>
      <c r="DR215" s="3">
        <v>140139.12</v>
      </c>
      <c r="DS215" s="3">
        <v>3500</v>
      </c>
      <c r="DT215" s="3">
        <v>-652284.53</v>
      </c>
      <c r="DU215" s="3">
        <v>0</v>
      </c>
      <c r="DV215" s="3">
        <v>0</v>
      </c>
      <c r="DW215" s="3">
        <v>0</v>
      </c>
      <c r="DX215" s="3">
        <v>0</v>
      </c>
      <c r="DY215" s="3">
        <v>0</v>
      </c>
      <c r="DZ215" s="3">
        <v>122589.47</v>
      </c>
      <c r="EA215" s="3">
        <v>0</v>
      </c>
      <c r="EB215" s="3">
        <v>0</v>
      </c>
      <c r="EC215" s="3">
        <v>1214</v>
      </c>
      <c r="ED215" s="3">
        <v>1342</v>
      </c>
      <c r="EE215" s="3">
        <v>-0.39</v>
      </c>
      <c r="EF215" s="3">
        <v>18873848</v>
      </c>
      <c r="EG215" s="3">
        <v>2335652</v>
      </c>
      <c r="EH215" s="3">
        <v>3672</v>
      </c>
      <c r="EI215" s="2">
        <v>678</v>
      </c>
      <c r="EJ215" s="2">
        <v>2332422</v>
      </c>
      <c r="EK215" s="2" t="s">
        <v>173</v>
      </c>
      <c r="EL215" s="2" t="s">
        <v>155</v>
      </c>
    </row>
    <row r="216" spans="1:142">
      <c r="A216" s="2" t="s">
        <v>681</v>
      </c>
      <c r="B216" s="2" t="s">
        <v>682</v>
      </c>
      <c r="C216" s="2" t="s">
        <v>341</v>
      </c>
      <c r="D216" s="2" t="s">
        <v>342</v>
      </c>
      <c r="E216" s="2" t="s">
        <v>343</v>
      </c>
      <c r="F216" s="2" t="s">
        <v>344</v>
      </c>
      <c r="G216" s="2" t="s">
        <v>345</v>
      </c>
      <c r="H216" s="2" t="s">
        <v>166</v>
      </c>
      <c r="I216" s="2" t="s">
        <v>326</v>
      </c>
      <c r="J216" s="2" t="s">
        <v>327</v>
      </c>
      <c r="K216" s="2" t="s">
        <v>171</v>
      </c>
      <c r="L216" s="2">
        <v>1</v>
      </c>
      <c r="M216" s="3">
        <v>33</v>
      </c>
      <c r="N216" s="3">
        <v>33</v>
      </c>
      <c r="O216" s="3">
        <v>7000</v>
      </c>
      <c r="P216" s="2" t="s">
        <v>346</v>
      </c>
      <c r="Q216" s="2" t="s">
        <v>152</v>
      </c>
      <c r="R216" s="3">
        <v>1000</v>
      </c>
      <c r="S216" s="2" t="s">
        <v>661</v>
      </c>
      <c r="T216" s="2" t="s">
        <v>682</v>
      </c>
      <c r="U216" s="2" t="s">
        <v>152</v>
      </c>
      <c r="V216" s="2" t="s">
        <v>152</v>
      </c>
      <c r="W216" s="3">
        <v>322277.84999999998</v>
      </c>
      <c r="X216" s="3">
        <v>318933.59999999998</v>
      </c>
      <c r="Y216" s="3">
        <v>325034.90000000002</v>
      </c>
      <c r="Z216" s="3">
        <v>321664.75</v>
      </c>
      <c r="AA216" s="3">
        <v>0</v>
      </c>
      <c r="AB216" s="3">
        <v>0</v>
      </c>
      <c r="AC216" s="3">
        <v>0</v>
      </c>
      <c r="AD216" s="3">
        <v>0</v>
      </c>
      <c r="AE216" s="3">
        <v>56085.58</v>
      </c>
      <c r="AF216" s="3">
        <v>55513.45</v>
      </c>
      <c r="AG216" s="3">
        <v>53788.14</v>
      </c>
      <c r="AH216" s="3">
        <v>53204.58</v>
      </c>
      <c r="AI216" s="3">
        <v>108915.68</v>
      </c>
      <c r="AJ216" s="3">
        <v>107799.73</v>
      </c>
      <c r="AK216" s="3">
        <v>0</v>
      </c>
      <c r="AL216" s="3">
        <v>0</v>
      </c>
      <c r="AM216" s="3">
        <v>9.85</v>
      </c>
      <c r="AN216" s="3">
        <v>9.85</v>
      </c>
      <c r="AO216" s="3">
        <v>3344250</v>
      </c>
      <c r="AP216" s="3">
        <v>3370150</v>
      </c>
      <c r="AQ216" s="3">
        <v>0</v>
      </c>
      <c r="AR216" s="3">
        <v>0</v>
      </c>
      <c r="AS216" s="3">
        <v>0</v>
      </c>
      <c r="AT216" s="3">
        <v>572130</v>
      </c>
      <c r="AU216" s="3">
        <v>583560</v>
      </c>
      <c r="AV216" s="3">
        <v>573488</v>
      </c>
      <c r="AW216" s="3">
        <v>0</v>
      </c>
      <c r="AX216" s="3">
        <v>6102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0</v>
      </c>
      <c r="BI216" s="3">
        <v>0</v>
      </c>
      <c r="BJ216" s="3">
        <v>0</v>
      </c>
      <c r="BK216" s="3">
        <v>0</v>
      </c>
      <c r="BL216" s="3">
        <v>0</v>
      </c>
      <c r="BM216" s="3">
        <v>0</v>
      </c>
      <c r="BN216" s="3">
        <v>0</v>
      </c>
      <c r="BO216" s="3">
        <v>0</v>
      </c>
      <c r="BP216" s="3">
        <v>0</v>
      </c>
      <c r="BQ216" s="3">
        <v>0</v>
      </c>
      <c r="BR216" s="3">
        <v>0</v>
      </c>
      <c r="BS216" s="3">
        <v>0</v>
      </c>
      <c r="BT216" s="3">
        <v>0</v>
      </c>
      <c r="BU216" s="3">
        <v>0</v>
      </c>
      <c r="BV216" s="3">
        <v>0</v>
      </c>
      <c r="BW216" s="3">
        <v>0</v>
      </c>
      <c r="BX216" s="3">
        <v>0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>
        <v>0</v>
      </c>
      <c r="CG216" s="3">
        <v>0</v>
      </c>
      <c r="CH216" s="3">
        <v>0</v>
      </c>
      <c r="CI216" s="3">
        <v>1066033</v>
      </c>
      <c r="CJ216" s="3">
        <v>1473.28</v>
      </c>
      <c r="CK216" s="3">
        <v>0</v>
      </c>
      <c r="CL216" s="3">
        <v>0</v>
      </c>
      <c r="CM216" s="3">
        <v>272661</v>
      </c>
      <c r="CN216" s="3">
        <v>269801</v>
      </c>
      <c r="CO216" s="3">
        <v>2304117</v>
      </c>
      <c r="CP216" s="3">
        <v>0</v>
      </c>
      <c r="CQ216" s="3">
        <v>0</v>
      </c>
      <c r="CR216" s="3">
        <v>2304117</v>
      </c>
      <c r="CS216" s="3">
        <v>5600</v>
      </c>
      <c r="CT216" s="3">
        <v>1155690</v>
      </c>
      <c r="CU216" s="3">
        <v>-573488</v>
      </c>
      <c r="CV216" s="3">
        <v>0</v>
      </c>
      <c r="CW216" s="3">
        <v>475</v>
      </c>
      <c r="CX216" s="3">
        <v>950</v>
      </c>
      <c r="CY216" s="3">
        <v>7.15</v>
      </c>
      <c r="CZ216" s="3">
        <v>7.15</v>
      </c>
      <c r="DA216" s="3">
        <v>7.3</v>
      </c>
      <c r="DB216" s="3">
        <v>1</v>
      </c>
      <c r="DC216" s="3">
        <v>0.6</v>
      </c>
      <c r="DD216" s="3">
        <v>475</v>
      </c>
      <c r="DE216" s="3">
        <v>950</v>
      </c>
      <c r="DF216" s="3">
        <v>7.15</v>
      </c>
      <c r="DG216" s="3">
        <v>7.15</v>
      </c>
      <c r="DH216" s="3">
        <v>7.3</v>
      </c>
      <c r="DI216" s="3">
        <v>1</v>
      </c>
      <c r="DJ216" s="3">
        <v>16474436.550000001</v>
      </c>
      <c r="DK216" s="3">
        <v>0</v>
      </c>
      <c r="DL216" s="3">
        <v>0</v>
      </c>
      <c r="DM216" s="3">
        <v>2660000</v>
      </c>
      <c r="DN216" s="3">
        <v>0</v>
      </c>
      <c r="DO216" s="3">
        <v>1155690</v>
      </c>
      <c r="DP216" s="3">
        <v>-573488</v>
      </c>
      <c r="DQ216" s="3">
        <v>0</v>
      </c>
      <c r="DR216" s="3">
        <v>138247.01999999999</v>
      </c>
      <c r="DS216" s="3">
        <v>3500</v>
      </c>
      <c r="DT216" s="3">
        <v>-267014.32</v>
      </c>
      <c r="DU216" s="3">
        <v>0</v>
      </c>
      <c r="DV216" s="3">
        <v>0</v>
      </c>
      <c r="DW216" s="3">
        <v>0</v>
      </c>
      <c r="DX216" s="3">
        <v>0</v>
      </c>
      <c r="DY216" s="3">
        <v>0</v>
      </c>
      <c r="DZ216" s="3">
        <v>306473.68</v>
      </c>
      <c r="EA216" s="3">
        <v>0</v>
      </c>
      <c r="EB216" s="3">
        <v>0</v>
      </c>
      <c r="EC216" s="3">
        <v>0</v>
      </c>
      <c r="ED216" s="3">
        <v>0</v>
      </c>
      <c r="EE216" s="3">
        <v>-0.25</v>
      </c>
      <c r="EF216" s="3">
        <v>20164859</v>
      </c>
      <c r="EG216" s="3">
        <v>2304117</v>
      </c>
      <c r="EH216" s="3">
        <v>4628.72</v>
      </c>
      <c r="EI216" s="2">
        <v>1066033</v>
      </c>
      <c r="EJ216" s="2">
        <v>2278217</v>
      </c>
      <c r="EK216" s="2" t="s">
        <v>154</v>
      </c>
      <c r="EL216" s="2" t="s">
        <v>162</v>
      </c>
    </row>
    <row r="217" spans="1:142">
      <c r="A217" s="2" t="s">
        <v>681</v>
      </c>
      <c r="B217" s="2" t="s">
        <v>682</v>
      </c>
      <c r="C217" s="2" t="s">
        <v>646</v>
      </c>
      <c r="D217" s="2" t="s">
        <v>647</v>
      </c>
      <c r="E217" s="2" t="s">
        <v>648</v>
      </c>
      <c r="F217" s="2" t="s">
        <v>649</v>
      </c>
      <c r="G217" s="2" t="s">
        <v>650</v>
      </c>
      <c r="H217" s="2" t="s">
        <v>651</v>
      </c>
      <c r="I217" s="2" t="s">
        <v>652</v>
      </c>
      <c r="J217" s="2" t="s">
        <v>653</v>
      </c>
      <c r="K217" s="2" t="s">
        <v>171</v>
      </c>
      <c r="L217" s="2">
        <v>1</v>
      </c>
      <c r="M217" s="3">
        <v>11</v>
      </c>
      <c r="N217" s="3">
        <v>11</v>
      </c>
      <c r="O217" s="3">
        <v>350</v>
      </c>
      <c r="P217" s="2" t="s">
        <v>654</v>
      </c>
      <c r="Q217" s="2" t="s">
        <v>152</v>
      </c>
      <c r="R217" s="3">
        <v>1</v>
      </c>
      <c r="S217" s="2" t="s">
        <v>661</v>
      </c>
      <c r="T217" s="2" t="s">
        <v>682</v>
      </c>
      <c r="U217" s="2" t="s">
        <v>152</v>
      </c>
      <c r="V217" s="2" t="s">
        <v>152</v>
      </c>
      <c r="W217" s="3">
        <v>5538834</v>
      </c>
      <c r="X217" s="3">
        <v>5476652.5</v>
      </c>
      <c r="Y217" s="3">
        <v>5716772.5999999996</v>
      </c>
      <c r="Z217" s="3">
        <v>5652911.2000000002</v>
      </c>
      <c r="AA217" s="3">
        <v>0</v>
      </c>
      <c r="AB217" s="3">
        <v>0</v>
      </c>
      <c r="AC217" s="3">
        <v>0</v>
      </c>
      <c r="AD217" s="3">
        <v>0</v>
      </c>
      <c r="AE217" s="3">
        <v>825090.4</v>
      </c>
      <c r="AF217" s="3">
        <v>816250.8</v>
      </c>
      <c r="AG217" s="3">
        <v>655755.1</v>
      </c>
      <c r="AH217" s="3">
        <v>647894.6</v>
      </c>
      <c r="AI217" s="3">
        <v>834066.4</v>
      </c>
      <c r="AJ217" s="3">
        <v>823643.9</v>
      </c>
      <c r="AK217" s="3">
        <v>293388.2</v>
      </c>
      <c r="AL217" s="3">
        <v>289775.09999999998</v>
      </c>
      <c r="AM217" s="3">
        <v>0</v>
      </c>
      <c r="AN217" s="3">
        <v>0</v>
      </c>
      <c r="AO217" s="3">
        <v>62182</v>
      </c>
      <c r="AP217" s="3">
        <v>63861</v>
      </c>
      <c r="AQ217" s="3">
        <v>0</v>
      </c>
      <c r="AR217" s="3">
        <v>0</v>
      </c>
      <c r="AS217" s="3">
        <v>0</v>
      </c>
      <c r="AT217" s="3">
        <v>8840</v>
      </c>
      <c r="AU217" s="3">
        <v>7861</v>
      </c>
      <c r="AV217" s="3">
        <v>435</v>
      </c>
      <c r="AW217" s="3">
        <v>0</v>
      </c>
      <c r="AX217" s="3">
        <v>224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0</v>
      </c>
      <c r="BI217" s="3">
        <v>0</v>
      </c>
      <c r="BJ217" s="3">
        <v>0</v>
      </c>
      <c r="BK217" s="3">
        <v>0</v>
      </c>
      <c r="BL217" s="3">
        <v>0</v>
      </c>
      <c r="BM217" s="3">
        <v>0</v>
      </c>
      <c r="BN217" s="3">
        <v>0</v>
      </c>
      <c r="BO217" s="3">
        <v>0</v>
      </c>
      <c r="BP217" s="3">
        <v>0</v>
      </c>
      <c r="BQ217" s="3">
        <v>0</v>
      </c>
      <c r="BR217" s="3">
        <v>0</v>
      </c>
      <c r="BS217" s="3">
        <v>0</v>
      </c>
      <c r="BT217" s="3">
        <v>0</v>
      </c>
      <c r="BU217" s="3">
        <v>0</v>
      </c>
      <c r="BV217" s="3">
        <v>0</v>
      </c>
      <c r="BW217" s="3">
        <v>0</v>
      </c>
      <c r="BX217" s="3">
        <v>0</v>
      </c>
      <c r="BY217" s="3">
        <v>0</v>
      </c>
      <c r="BZ217" s="3">
        <v>0</v>
      </c>
      <c r="CA217" s="3">
        <v>0</v>
      </c>
      <c r="CB217" s="3">
        <v>0</v>
      </c>
      <c r="CC217" s="3">
        <v>0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33972</v>
      </c>
      <c r="CJ217" s="3">
        <v>43.81</v>
      </c>
      <c r="CK217" s="3">
        <v>0</v>
      </c>
      <c r="CL217" s="3">
        <v>0</v>
      </c>
      <c r="CM217" s="3">
        <v>9988</v>
      </c>
      <c r="CN217" s="3">
        <v>5444</v>
      </c>
      <c r="CO217" s="3">
        <v>29889</v>
      </c>
      <c r="CP217" s="3">
        <v>0</v>
      </c>
      <c r="CQ217" s="3">
        <v>0</v>
      </c>
      <c r="CR217" s="3">
        <v>29889</v>
      </c>
      <c r="CS217" s="3">
        <v>280</v>
      </c>
      <c r="CT217" s="3">
        <v>16701</v>
      </c>
      <c r="CU217" s="3">
        <v>-435</v>
      </c>
      <c r="CV217" s="3">
        <v>0</v>
      </c>
      <c r="CW217" s="3">
        <v>475</v>
      </c>
      <c r="CX217" s="3">
        <v>950</v>
      </c>
      <c r="CY217" s="3">
        <v>7.65</v>
      </c>
      <c r="CZ217" s="3">
        <v>7.65</v>
      </c>
      <c r="DA217" s="3">
        <v>7.3</v>
      </c>
      <c r="DB217" s="3">
        <v>1</v>
      </c>
      <c r="DC217" s="3">
        <v>0.6</v>
      </c>
      <c r="DD217" s="3">
        <v>475</v>
      </c>
      <c r="DE217" s="3">
        <v>950</v>
      </c>
      <c r="DF217" s="3">
        <v>7.65</v>
      </c>
      <c r="DG217" s="3">
        <v>7.65</v>
      </c>
      <c r="DH217" s="3">
        <v>7.3</v>
      </c>
      <c r="DI217" s="3">
        <v>1</v>
      </c>
      <c r="DJ217" s="3">
        <v>228650.85</v>
      </c>
      <c r="DK217" s="3">
        <v>0</v>
      </c>
      <c r="DL217" s="3">
        <v>0</v>
      </c>
      <c r="DM217" s="3">
        <v>133000</v>
      </c>
      <c r="DN217" s="3">
        <v>0</v>
      </c>
      <c r="DO217" s="3">
        <v>16701</v>
      </c>
      <c r="DP217" s="3">
        <v>-435</v>
      </c>
      <c r="DQ217" s="3">
        <v>0</v>
      </c>
      <c r="DR217" s="3">
        <v>1793.34</v>
      </c>
      <c r="DS217" s="3">
        <v>2000</v>
      </c>
      <c r="DT217" s="3">
        <v>225779.4</v>
      </c>
      <c r="DU217" s="3">
        <v>0</v>
      </c>
      <c r="DV217" s="3">
        <v>0</v>
      </c>
      <c r="DW217" s="3">
        <v>0</v>
      </c>
      <c r="DX217" s="3">
        <v>0</v>
      </c>
      <c r="DY217" s="3">
        <v>0</v>
      </c>
      <c r="DZ217" s="3">
        <v>89986.84</v>
      </c>
      <c r="EA217" s="3">
        <v>0</v>
      </c>
      <c r="EB217" s="3">
        <v>0</v>
      </c>
      <c r="EC217" s="3">
        <v>68963</v>
      </c>
      <c r="ED217" s="3">
        <v>67264.56</v>
      </c>
      <c r="EE217" s="3">
        <v>0.41</v>
      </c>
      <c r="EF217" s="3">
        <v>607925</v>
      </c>
      <c r="EG217" s="3">
        <v>29889</v>
      </c>
      <c r="EH217" s="3">
        <v>180.19</v>
      </c>
      <c r="EI217" s="2">
        <v>33972</v>
      </c>
      <c r="EJ217" s="2">
        <v>28210</v>
      </c>
      <c r="EK217" s="2" t="s">
        <v>154</v>
      </c>
      <c r="EL217" s="2" t="s">
        <v>162</v>
      </c>
    </row>
    <row r="218" spans="1:142">
      <c r="A218" s="2" t="s">
        <v>681</v>
      </c>
      <c r="B218" s="2" t="s">
        <v>682</v>
      </c>
      <c r="C218" s="2" t="s">
        <v>347</v>
      </c>
      <c r="D218" s="2" t="s">
        <v>348</v>
      </c>
      <c r="E218" s="2" t="s">
        <v>349</v>
      </c>
      <c r="F218" s="2" t="s">
        <v>350</v>
      </c>
      <c r="G218" s="2" t="s">
        <v>351</v>
      </c>
      <c r="H218" s="2" t="s">
        <v>352</v>
      </c>
      <c r="I218" s="2" t="s">
        <v>352</v>
      </c>
      <c r="J218" s="2" t="s">
        <v>353</v>
      </c>
      <c r="K218" s="2" t="s">
        <v>171</v>
      </c>
      <c r="L218" s="2">
        <v>1</v>
      </c>
      <c r="M218" s="3">
        <v>132</v>
      </c>
      <c r="N218" s="3">
        <v>132</v>
      </c>
      <c r="O218" s="3">
        <v>45000</v>
      </c>
      <c r="P218" s="2" t="s">
        <v>354</v>
      </c>
      <c r="Q218" s="2" t="s">
        <v>152</v>
      </c>
      <c r="R218" s="3">
        <v>1000</v>
      </c>
      <c r="S218" s="2" t="s">
        <v>661</v>
      </c>
      <c r="T218" s="2" t="s">
        <v>682</v>
      </c>
      <c r="U218" s="2" t="s">
        <v>152</v>
      </c>
      <c r="V218" s="2" t="s">
        <v>152</v>
      </c>
      <c r="W218" s="3">
        <v>597156.85</v>
      </c>
      <c r="X218" s="3">
        <v>570503</v>
      </c>
      <c r="Y218" s="3">
        <v>604055.31000000006</v>
      </c>
      <c r="Z218" s="3">
        <v>577270</v>
      </c>
      <c r="AA218" s="3">
        <v>0</v>
      </c>
      <c r="AB218" s="3">
        <v>0</v>
      </c>
      <c r="AC218" s="3">
        <v>0</v>
      </c>
      <c r="AD218" s="3">
        <v>0</v>
      </c>
      <c r="AE218" s="3">
        <v>100181.1</v>
      </c>
      <c r="AF218" s="3">
        <v>95675</v>
      </c>
      <c r="AG218" s="3">
        <v>100199.06</v>
      </c>
      <c r="AH218" s="3">
        <v>95735</v>
      </c>
      <c r="AI218" s="3">
        <v>152793.26999999999</v>
      </c>
      <c r="AJ218" s="3">
        <v>146068</v>
      </c>
      <c r="AK218" s="3">
        <v>51023.81</v>
      </c>
      <c r="AL218" s="3">
        <v>48783</v>
      </c>
      <c r="AM218" s="3">
        <v>0</v>
      </c>
      <c r="AN218" s="3">
        <v>0</v>
      </c>
      <c r="AO218" s="3">
        <v>26653850</v>
      </c>
      <c r="AP218" s="3">
        <v>26785310</v>
      </c>
      <c r="AQ218" s="3">
        <v>0</v>
      </c>
      <c r="AR218" s="3">
        <v>0</v>
      </c>
      <c r="AS218" s="3">
        <v>0</v>
      </c>
      <c r="AT218" s="3">
        <v>4506100</v>
      </c>
      <c r="AU218" s="3">
        <v>4464060</v>
      </c>
      <c r="AV218" s="3">
        <v>6725270</v>
      </c>
      <c r="AW218" s="3">
        <v>2240810</v>
      </c>
      <c r="AX218" s="3">
        <v>41774.400000000001</v>
      </c>
      <c r="AY218" s="3">
        <v>7973</v>
      </c>
      <c r="AZ218" s="3">
        <v>0</v>
      </c>
      <c r="BA218" s="3">
        <v>3983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0</v>
      </c>
      <c r="BI218" s="3">
        <v>0</v>
      </c>
      <c r="BJ218" s="3">
        <v>0</v>
      </c>
      <c r="BK218" s="3">
        <v>0</v>
      </c>
      <c r="BL218" s="3">
        <v>0</v>
      </c>
      <c r="BM218" s="3">
        <v>0</v>
      </c>
      <c r="BN218" s="3">
        <v>0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0</v>
      </c>
      <c r="BW218" s="3">
        <v>0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26777337</v>
      </c>
      <c r="CP218" s="3">
        <v>0</v>
      </c>
      <c r="CQ218" s="3">
        <v>0</v>
      </c>
      <c r="CR218" s="3">
        <v>26777337</v>
      </c>
      <c r="CS218" s="3">
        <v>41774.400000000001</v>
      </c>
      <c r="CT218" s="3">
        <v>8962187</v>
      </c>
      <c r="CU218" s="3">
        <v>-6725270</v>
      </c>
      <c r="CV218" s="3">
        <v>-2240810</v>
      </c>
      <c r="CW218" s="3">
        <v>475</v>
      </c>
      <c r="CX218" s="3">
        <v>950</v>
      </c>
      <c r="CY218" s="3">
        <v>6.65</v>
      </c>
      <c r="CZ218" s="3">
        <v>6.65</v>
      </c>
      <c r="DA218" s="3">
        <v>7.3</v>
      </c>
      <c r="DB218" s="3">
        <v>1</v>
      </c>
      <c r="DC218" s="3">
        <v>0.6</v>
      </c>
      <c r="DD218" s="3">
        <v>475</v>
      </c>
      <c r="DE218" s="3">
        <v>950</v>
      </c>
      <c r="DF218" s="3">
        <v>6.65</v>
      </c>
      <c r="DG218" s="3">
        <v>6.65</v>
      </c>
      <c r="DH218" s="3">
        <v>7.3</v>
      </c>
      <c r="DI218" s="3">
        <v>1</v>
      </c>
      <c r="DJ218" s="3">
        <v>178069291.05000001</v>
      </c>
      <c r="DK218" s="3">
        <v>0</v>
      </c>
      <c r="DL218" s="3">
        <v>0</v>
      </c>
      <c r="DM218" s="3">
        <v>19842840</v>
      </c>
      <c r="DN218" s="3">
        <v>0</v>
      </c>
      <c r="DO218" s="3">
        <v>8962187</v>
      </c>
      <c r="DP218" s="3">
        <v>-6725270</v>
      </c>
      <c r="DQ218" s="3">
        <v>-2240810</v>
      </c>
      <c r="DR218" s="3">
        <v>1606640.22</v>
      </c>
      <c r="DS218" s="3">
        <v>5000</v>
      </c>
      <c r="DT218" s="3">
        <v>-8937616</v>
      </c>
      <c r="DU218" s="3">
        <v>0</v>
      </c>
      <c r="DV218" s="3">
        <v>0</v>
      </c>
      <c r="DW218" s="3">
        <v>694649.61</v>
      </c>
      <c r="DX218" s="3">
        <v>3134.17</v>
      </c>
      <c r="DY218" s="3">
        <v>720832</v>
      </c>
      <c r="DZ218" s="3">
        <v>0</v>
      </c>
      <c r="EA218" s="3">
        <v>0</v>
      </c>
      <c r="EB218" s="3">
        <v>0</v>
      </c>
      <c r="EC218" s="3">
        <v>12677</v>
      </c>
      <c r="ED218" s="3">
        <v>15787</v>
      </c>
      <c r="EE218" s="3">
        <v>-0.05</v>
      </c>
      <c r="EF218" s="3">
        <v>200966958</v>
      </c>
      <c r="EG218" s="3">
        <v>26777337</v>
      </c>
      <c r="EH218" s="3">
        <v>41774.400000000001</v>
      </c>
      <c r="EI218" s="2">
        <v>7973</v>
      </c>
      <c r="EJ218" s="2">
        <v>26645877</v>
      </c>
      <c r="EK218" s="2" t="s">
        <v>173</v>
      </c>
      <c r="EL218" s="2" t="s">
        <v>155</v>
      </c>
    </row>
    <row r="219" spans="1:142">
      <c r="A219" s="2" t="s">
        <v>681</v>
      </c>
      <c r="B219" s="2" t="s">
        <v>682</v>
      </c>
      <c r="C219" s="2" t="s">
        <v>371</v>
      </c>
      <c r="D219" s="2" t="s">
        <v>372</v>
      </c>
      <c r="E219" s="2" t="s">
        <v>373</v>
      </c>
      <c r="F219" s="2" t="s">
        <v>374</v>
      </c>
      <c r="G219" s="2" t="s">
        <v>375</v>
      </c>
      <c r="H219" s="2" t="s">
        <v>360</v>
      </c>
      <c r="I219" s="2" t="s">
        <v>360</v>
      </c>
      <c r="J219" s="2" t="s">
        <v>369</v>
      </c>
      <c r="K219" s="2" t="s">
        <v>171</v>
      </c>
      <c r="L219" s="2">
        <v>1</v>
      </c>
      <c r="M219" s="3">
        <v>132</v>
      </c>
      <c r="N219" s="3">
        <v>132</v>
      </c>
      <c r="O219" s="3">
        <v>32000</v>
      </c>
      <c r="P219" s="2" t="s">
        <v>376</v>
      </c>
      <c r="Q219" s="2" t="s">
        <v>152</v>
      </c>
      <c r="R219" s="3">
        <v>1000</v>
      </c>
      <c r="S219" s="2" t="s">
        <v>661</v>
      </c>
      <c r="T219" s="2" t="s">
        <v>682</v>
      </c>
      <c r="U219" s="2" t="s">
        <v>152</v>
      </c>
      <c r="V219" s="2" t="s">
        <v>152</v>
      </c>
      <c r="W219" s="3">
        <v>1351604.28</v>
      </c>
      <c r="X219" s="3">
        <v>1331584.67</v>
      </c>
      <c r="Y219" s="3">
        <v>1352402.49</v>
      </c>
      <c r="Z219" s="3">
        <v>1332372.04</v>
      </c>
      <c r="AA219" s="3">
        <v>0</v>
      </c>
      <c r="AB219" s="3">
        <v>0</v>
      </c>
      <c r="AC219" s="3">
        <v>0</v>
      </c>
      <c r="AD219" s="3">
        <v>0</v>
      </c>
      <c r="AE219" s="3">
        <v>223801.9</v>
      </c>
      <c r="AF219" s="3">
        <v>220466.47</v>
      </c>
      <c r="AG219" s="3">
        <v>222395.57</v>
      </c>
      <c r="AH219" s="3">
        <v>219115.51999999999</v>
      </c>
      <c r="AI219" s="3">
        <v>471253.43</v>
      </c>
      <c r="AJ219" s="3">
        <v>464346.98</v>
      </c>
      <c r="AK219" s="3">
        <v>0</v>
      </c>
      <c r="AL219" s="3">
        <v>0</v>
      </c>
      <c r="AM219" s="3">
        <v>0</v>
      </c>
      <c r="AN219" s="3">
        <v>0</v>
      </c>
      <c r="AO219" s="3">
        <v>20019610</v>
      </c>
      <c r="AP219" s="3">
        <v>20030450</v>
      </c>
      <c r="AQ219" s="3">
        <v>0</v>
      </c>
      <c r="AR219" s="3">
        <v>0</v>
      </c>
      <c r="AS219" s="3">
        <v>0</v>
      </c>
      <c r="AT219" s="3">
        <v>3335430</v>
      </c>
      <c r="AU219" s="3">
        <v>3280050</v>
      </c>
      <c r="AV219" s="3">
        <v>6906450</v>
      </c>
      <c r="AW219" s="3">
        <v>0</v>
      </c>
      <c r="AX219" s="3">
        <v>30996</v>
      </c>
      <c r="AY219" s="3">
        <v>10560</v>
      </c>
      <c r="AZ219" s="3">
        <v>0</v>
      </c>
      <c r="BA219" s="3">
        <v>4218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0</v>
      </c>
      <c r="BI219" s="3">
        <v>0</v>
      </c>
      <c r="BJ219" s="3">
        <v>0</v>
      </c>
      <c r="BK219" s="3">
        <v>0</v>
      </c>
      <c r="BL219" s="3">
        <v>0</v>
      </c>
      <c r="BM219" s="3">
        <v>0</v>
      </c>
      <c r="BN219" s="3">
        <v>0</v>
      </c>
      <c r="BO219" s="3">
        <v>0</v>
      </c>
      <c r="BP219" s="3">
        <v>0</v>
      </c>
      <c r="BQ219" s="3">
        <v>0</v>
      </c>
      <c r="BR219" s="3">
        <v>0</v>
      </c>
      <c r="BS219" s="3">
        <v>0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20019890</v>
      </c>
      <c r="CP219" s="3">
        <v>0</v>
      </c>
      <c r="CQ219" s="3">
        <v>0</v>
      </c>
      <c r="CR219" s="3">
        <v>20019890</v>
      </c>
      <c r="CS219" s="3">
        <v>30996</v>
      </c>
      <c r="CT219" s="3">
        <v>6604919</v>
      </c>
      <c r="CU219" s="3">
        <v>-6906450</v>
      </c>
      <c r="CV219" s="3">
        <v>0</v>
      </c>
      <c r="CW219" s="3">
        <v>475</v>
      </c>
      <c r="CX219" s="3">
        <v>950</v>
      </c>
      <c r="CY219" s="3">
        <v>6.65</v>
      </c>
      <c r="CZ219" s="3">
        <v>6.65</v>
      </c>
      <c r="DA219" s="3">
        <v>7.3</v>
      </c>
      <c r="DB219" s="3">
        <v>1</v>
      </c>
      <c r="DC219" s="3">
        <v>0.6</v>
      </c>
      <c r="DD219" s="3">
        <v>475</v>
      </c>
      <c r="DE219" s="3">
        <v>950</v>
      </c>
      <c r="DF219" s="3">
        <v>6.65</v>
      </c>
      <c r="DG219" s="3">
        <v>6.65</v>
      </c>
      <c r="DH219" s="3">
        <v>7.3</v>
      </c>
      <c r="DI219" s="3">
        <v>1</v>
      </c>
      <c r="DJ219" s="3">
        <v>133132268.5</v>
      </c>
      <c r="DK219" s="3">
        <v>0</v>
      </c>
      <c r="DL219" s="3">
        <v>0</v>
      </c>
      <c r="DM219" s="3">
        <v>14723100</v>
      </c>
      <c r="DN219" s="3">
        <v>0</v>
      </c>
      <c r="DO219" s="3">
        <v>6604919</v>
      </c>
      <c r="DP219" s="3">
        <v>-6906450</v>
      </c>
      <c r="DQ219" s="3">
        <v>0</v>
      </c>
      <c r="DR219" s="3">
        <v>1201193.3999999999</v>
      </c>
      <c r="DS219" s="3">
        <v>5000</v>
      </c>
      <c r="DT219" s="3">
        <v>-6868751</v>
      </c>
      <c r="DU219" s="3">
        <v>0</v>
      </c>
      <c r="DV219" s="3">
        <v>0</v>
      </c>
      <c r="DW219" s="3">
        <v>2133612.34</v>
      </c>
      <c r="DX219" s="3">
        <v>0</v>
      </c>
      <c r="DY219" s="3">
        <v>0</v>
      </c>
      <c r="DZ219" s="3">
        <v>0</v>
      </c>
      <c r="EA219" s="3">
        <v>0</v>
      </c>
      <c r="EB219" s="3">
        <v>0</v>
      </c>
      <c r="EC219" s="3">
        <v>16790</v>
      </c>
      <c r="ED219" s="3">
        <v>20909</v>
      </c>
      <c r="EE219" s="3">
        <v>-0.24</v>
      </c>
      <c r="EF219" s="3">
        <v>150931342</v>
      </c>
      <c r="EG219" s="3">
        <v>20019890</v>
      </c>
      <c r="EH219" s="3">
        <v>30996</v>
      </c>
      <c r="EI219" s="2">
        <v>10560</v>
      </c>
      <c r="EJ219" s="2">
        <v>20009050</v>
      </c>
      <c r="EK219" s="2" t="s">
        <v>173</v>
      </c>
      <c r="EL219" s="2" t="s">
        <v>155</v>
      </c>
    </row>
    <row r="220" spans="1:142">
      <c r="A220" s="2" t="s">
        <v>681</v>
      </c>
      <c r="B220" s="2" t="s">
        <v>682</v>
      </c>
      <c r="C220" s="2" t="s">
        <v>377</v>
      </c>
      <c r="D220" s="2" t="s">
        <v>378</v>
      </c>
      <c r="E220" s="2" t="s">
        <v>379</v>
      </c>
      <c r="F220" s="2" t="s">
        <v>380</v>
      </c>
      <c r="G220" s="2" t="s">
        <v>381</v>
      </c>
      <c r="H220" s="2" t="s">
        <v>382</v>
      </c>
      <c r="I220" s="2" t="s">
        <v>383</v>
      </c>
      <c r="J220" s="2" t="s">
        <v>384</v>
      </c>
      <c r="K220" s="2" t="s">
        <v>171</v>
      </c>
      <c r="L220" s="2">
        <v>1</v>
      </c>
      <c r="M220" s="3">
        <v>33</v>
      </c>
      <c r="N220" s="3">
        <v>33</v>
      </c>
      <c r="O220" s="3">
        <v>1515</v>
      </c>
      <c r="P220" s="2" t="s">
        <v>385</v>
      </c>
      <c r="Q220" s="2" t="s">
        <v>152</v>
      </c>
      <c r="R220" s="3">
        <v>1000</v>
      </c>
      <c r="S220" s="2" t="s">
        <v>661</v>
      </c>
      <c r="T220" s="2" t="s">
        <v>682</v>
      </c>
      <c r="U220" s="2" t="s">
        <v>152</v>
      </c>
      <c r="V220" s="2" t="s">
        <v>152</v>
      </c>
      <c r="W220" s="3">
        <v>67281.67</v>
      </c>
      <c r="X220" s="3">
        <v>66776.39</v>
      </c>
      <c r="Y220" s="3">
        <v>67560.87</v>
      </c>
      <c r="Z220" s="3">
        <v>67052.2</v>
      </c>
      <c r="AA220" s="3">
        <v>295031</v>
      </c>
      <c r="AB220" s="3">
        <v>295031</v>
      </c>
      <c r="AC220" s="3">
        <v>0</v>
      </c>
      <c r="AD220" s="3">
        <v>0</v>
      </c>
      <c r="AE220" s="3">
        <v>10883.1</v>
      </c>
      <c r="AF220" s="3">
        <v>10793.91</v>
      </c>
      <c r="AG220" s="3">
        <v>11778.61</v>
      </c>
      <c r="AH220" s="3">
        <v>11686.71</v>
      </c>
      <c r="AI220" s="3">
        <v>29836.400000000001</v>
      </c>
      <c r="AJ220" s="3">
        <v>29664.19</v>
      </c>
      <c r="AK220" s="3">
        <v>0</v>
      </c>
      <c r="AL220" s="3">
        <v>0</v>
      </c>
      <c r="AM220" s="3">
        <v>8.9499999999999993</v>
      </c>
      <c r="AN220" s="3">
        <v>8.51</v>
      </c>
      <c r="AO220" s="3">
        <v>505280</v>
      </c>
      <c r="AP220" s="3">
        <v>508670</v>
      </c>
      <c r="AQ220" s="3">
        <v>0</v>
      </c>
      <c r="AR220" s="3">
        <v>0</v>
      </c>
      <c r="AS220" s="3">
        <v>440</v>
      </c>
      <c r="AT220" s="3">
        <v>89190</v>
      </c>
      <c r="AU220" s="3">
        <v>91900</v>
      </c>
      <c r="AV220" s="3">
        <v>55645.75</v>
      </c>
      <c r="AW220" s="3">
        <v>0</v>
      </c>
      <c r="AX220" s="3">
        <v>1119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0</v>
      </c>
      <c r="BI220" s="3">
        <v>0</v>
      </c>
      <c r="BJ220" s="3">
        <v>0</v>
      </c>
      <c r="BK220" s="3">
        <v>0</v>
      </c>
      <c r="BL220" s="3">
        <v>0</v>
      </c>
      <c r="BM220" s="3">
        <v>0</v>
      </c>
      <c r="BN220" s="3">
        <v>0</v>
      </c>
      <c r="BO220" s="3">
        <v>0</v>
      </c>
      <c r="BP220" s="3">
        <v>0</v>
      </c>
      <c r="BQ220" s="3">
        <v>0</v>
      </c>
      <c r="BR220" s="3">
        <v>0</v>
      </c>
      <c r="BS220" s="3">
        <v>0</v>
      </c>
      <c r="BT220" s="3">
        <v>0</v>
      </c>
      <c r="BU220" s="3">
        <v>0</v>
      </c>
      <c r="BV220" s="3">
        <v>0</v>
      </c>
      <c r="BW220" s="3">
        <v>0</v>
      </c>
      <c r="BX220" s="3">
        <v>0</v>
      </c>
      <c r="BY220" s="3">
        <v>0</v>
      </c>
      <c r="BZ220" s="3">
        <v>0</v>
      </c>
      <c r="CA220" s="3">
        <v>0</v>
      </c>
      <c r="CB220" s="3">
        <v>0</v>
      </c>
      <c r="CC220" s="3">
        <v>0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226975</v>
      </c>
      <c r="CJ220" s="3">
        <v>353.73</v>
      </c>
      <c r="CK220" s="3">
        <v>0</v>
      </c>
      <c r="CL220" s="3">
        <v>0</v>
      </c>
      <c r="CM220" s="3">
        <v>59903</v>
      </c>
      <c r="CN220" s="3">
        <v>56661.25</v>
      </c>
      <c r="CO220" s="3">
        <v>281255</v>
      </c>
      <c r="CP220" s="3">
        <v>0</v>
      </c>
      <c r="CQ220" s="3">
        <v>0</v>
      </c>
      <c r="CR220" s="3">
        <v>281255</v>
      </c>
      <c r="CS220" s="3">
        <v>1212</v>
      </c>
      <c r="CT220" s="3">
        <v>181090</v>
      </c>
      <c r="CU220" s="3">
        <v>-55645.75</v>
      </c>
      <c r="CV220" s="3">
        <v>0</v>
      </c>
      <c r="CW220" s="3">
        <v>475</v>
      </c>
      <c r="CX220" s="3">
        <v>950</v>
      </c>
      <c r="CY220" s="3">
        <v>7.15</v>
      </c>
      <c r="CZ220" s="3">
        <v>7.15</v>
      </c>
      <c r="DA220" s="3">
        <v>7.3</v>
      </c>
      <c r="DB220" s="3">
        <v>1</v>
      </c>
      <c r="DC220" s="3">
        <v>0.6</v>
      </c>
      <c r="DD220" s="3">
        <v>475</v>
      </c>
      <c r="DE220" s="3">
        <v>950</v>
      </c>
      <c r="DF220" s="3">
        <v>7.15</v>
      </c>
      <c r="DG220" s="3">
        <v>7.15</v>
      </c>
      <c r="DH220" s="3">
        <v>7.3</v>
      </c>
      <c r="DI220" s="3">
        <v>1</v>
      </c>
      <c r="DJ220" s="3">
        <v>2010973.25</v>
      </c>
      <c r="DK220" s="3">
        <v>0</v>
      </c>
      <c r="DL220" s="3">
        <v>0</v>
      </c>
      <c r="DM220" s="3">
        <v>575700</v>
      </c>
      <c r="DN220" s="3">
        <v>0</v>
      </c>
      <c r="DO220" s="3">
        <v>181090</v>
      </c>
      <c r="DP220" s="3">
        <v>-55645.75</v>
      </c>
      <c r="DQ220" s="3">
        <v>0</v>
      </c>
      <c r="DR220" s="3">
        <v>16875.3</v>
      </c>
      <c r="DS220" s="3">
        <v>3500</v>
      </c>
      <c r="DT220" s="3">
        <v>46512.14</v>
      </c>
      <c r="DU220" s="3">
        <v>0</v>
      </c>
      <c r="DV220" s="3">
        <v>0</v>
      </c>
      <c r="DW220" s="3">
        <v>0</v>
      </c>
      <c r="DX220" s="3">
        <v>0</v>
      </c>
      <c r="DY220" s="3">
        <v>0</v>
      </c>
      <c r="DZ220" s="3">
        <v>102157.89</v>
      </c>
      <c r="EA220" s="3">
        <v>0</v>
      </c>
      <c r="EB220" s="3">
        <v>0</v>
      </c>
      <c r="EC220" s="3">
        <v>0</v>
      </c>
      <c r="ED220" s="3">
        <v>0</v>
      </c>
      <c r="EE220" s="3">
        <v>0.31</v>
      </c>
      <c r="EF220" s="3">
        <v>2834651</v>
      </c>
      <c r="EG220" s="3">
        <v>281695</v>
      </c>
      <c r="EH220" s="3">
        <v>765.27</v>
      </c>
      <c r="EI220" s="2">
        <v>226975</v>
      </c>
      <c r="EJ220" s="2">
        <v>278305</v>
      </c>
      <c r="EK220" s="2" t="s">
        <v>154</v>
      </c>
      <c r="EL220" s="2" t="s">
        <v>162</v>
      </c>
    </row>
    <row r="221" spans="1:142">
      <c r="A221" s="2" t="s">
        <v>681</v>
      </c>
      <c r="B221" s="2" t="s">
        <v>682</v>
      </c>
      <c r="C221" s="2" t="s">
        <v>394</v>
      </c>
      <c r="D221" s="2" t="s">
        <v>395</v>
      </c>
      <c r="E221" s="2" t="s">
        <v>396</v>
      </c>
      <c r="F221" s="2" t="s">
        <v>397</v>
      </c>
      <c r="G221" s="2" t="s">
        <v>398</v>
      </c>
      <c r="H221" s="2" t="s">
        <v>399</v>
      </c>
      <c r="I221" s="2" t="s">
        <v>400</v>
      </c>
      <c r="J221" s="2" t="s">
        <v>400</v>
      </c>
      <c r="K221" s="2" t="s">
        <v>171</v>
      </c>
      <c r="L221" s="2">
        <v>1</v>
      </c>
      <c r="M221" s="3">
        <v>132</v>
      </c>
      <c r="N221" s="3">
        <v>132</v>
      </c>
      <c r="O221" s="3">
        <v>11500</v>
      </c>
      <c r="P221" s="2" t="s">
        <v>401</v>
      </c>
      <c r="Q221" s="2" t="s">
        <v>152</v>
      </c>
      <c r="R221" s="3">
        <v>1500</v>
      </c>
      <c r="S221" s="2" t="s">
        <v>661</v>
      </c>
      <c r="T221" s="2" t="s">
        <v>682</v>
      </c>
      <c r="U221" s="2" t="s">
        <v>152</v>
      </c>
      <c r="V221" s="2" t="s">
        <v>152</v>
      </c>
      <c r="W221" s="3">
        <v>378646.02</v>
      </c>
      <c r="X221" s="3">
        <v>374687.53</v>
      </c>
      <c r="Y221" s="3">
        <v>381756.58</v>
      </c>
      <c r="Z221" s="3">
        <v>377776.88</v>
      </c>
      <c r="AA221" s="3">
        <v>0</v>
      </c>
      <c r="AB221" s="3">
        <v>0</v>
      </c>
      <c r="AC221" s="3">
        <v>0</v>
      </c>
      <c r="AD221" s="3">
        <v>0</v>
      </c>
      <c r="AE221" s="3">
        <v>62170.41</v>
      </c>
      <c r="AF221" s="3">
        <v>62143.47</v>
      </c>
      <c r="AG221" s="3">
        <v>61647.040000000001</v>
      </c>
      <c r="AH221" s="3">
        <v>61582.28</v>
      </c>
      <c r="AI221" s="3">
        <v>152522.51</v>
      </c>
      <c r="AJ221" s="3">
        <v>152378.78</v>
      </c>
      <c r="AK221" s="3">
        <v>0</v>
      </c>
      <c r="AL221" s="3">
        <v>0</v>
      </c>
      <c r="AM221" s="3">
        <v>0</v>
      </c>
      <c r="AN221" s="3">
        <v>0</v>
      </c>
      <c r="AO221" s="3">
        <v>5937735</v>
      </c>
      <c r="AP221" s="3">
        <v>5969550</v>
      </c>
      <c r="AQ221" s="3">
        <v>0</v>
      </c>
      <c r="AR221" s="3">
        <v>0</v>
      </c>
      <c r="AS221" s="3">
        <v>0</v>
      </c>
      <c r="AT221" s="3">
        <v>40410</v>
      </c>
      <c r="AU221" s="3">
        <v>97140</v>
      </c>
      <c r="AV221" s="3">
        <v>215595</v>
      </c>
      <c r="AW221" s="3">
        <v>0</v>
      </c>
      <c r="AX221" s="3">
        <v>11250</v>
      </c>
      <c r="AY221" s="3">
        <v>3726</v>
      </c>
      <c r="AZ221" s="3">
        <v>0</v>
      </c>
      <c r="BA221" s="3">
        <v>446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0</v>
      </c>
      <c r="BI221" s="3">
        <v>0</v>
      </c>
      <c r="BJ221" s="3">
        <v>0</v>
      </c>
      <c r="BK221" s="3">
        <v>0</v>
      </c>
      <c r="BL221" s="3">
        <v>0</v>
      </c>
      <c r="BM221" s="3">
        <v>0</v>
      </c>
      <c r="BN221" s="3">
        <v>0</v>
      </c>
      <c r="BO221" s="3">
        <v>0</v>
      </c>
      <c r="BP221" s="3">
        <v>0</v>
      </c>
      <c r="BQ221" s="3">
        <v>0</v>
      </c>
      <c r="BR221" s="3">
        <v>0</v>
      </c>
      <c r="BS221" s="3">
        <v>0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5965824</v>
      </c>
      <c r="CP221" s="3">
        <v>0</v>
      </c>
      <c r="CQ221" s="3">
        <v>0</v>
      </c>
      <c r="CR221" s="3">
        <v>5965824</v>
      </c>
      <c r="CS221" s="3">
        <v>11250</v>
      </c>
      <c r="CT221" s="3">
        <v>133824</v>
      </c>
      <c r="CU221" s="3">
        <v>-215595</v>
      </c>
      <c r="CV221" s="3">
        <v>0</v>
      </c>
      <c r="CW221" s="3">
        <v>475</v>
      </c>
      <c r="CX221" s="3">
        <v>950</v>
      </c>
      <c r="CY221" s="3">
        <v>6.65</v>
      </c>
      <c r="CZ221" s="3">
        <v>6.65</v>
      </c>
      <c r="DA221" s="3">
        <v>7.3</v>
      </c>
      <c r="DB221" s="3">
        <v>1</v>
      </c>
      <c r="DC221" s="3">
        <v>0.6</v>
      </c>
      <c r="DD221" s="3">
        <v>475</v>
      </c>
      <c r="DE221" s="3">
        <v>950</v>
      </c>
      <c r="DF221" s="3">
        <v>6.65</v>
      </c>
      <c r="DG221" s="3">
        <v>6.65</v>
      </c>
      <c r="DH221" s="3">
        <v>7.3</v>
      </c>
      <c r="DI221" s="3">
        <v>1</v>
      </c>
      <c r="DJ221" s="3">
        <v>39672729.600000001</v>
      </c>
      <c r="DK221" s="3">
        <v>0</v>
      </c>
      <c r="DL221" s="3">
        <v>0</v>
      </c>
      <c r="DM221" s="3">
        <v>5343750</v>
      </c>
      <c r="DN221" s="3">
        <v>0</v>
      </c>
      <c r="DO221" s="3">
        <v>133824</v>
      </c>
      <c r="DP221" s="3">
        <v>-215595</v>
      </c>
      <c r="DQ221" s="3">
        <v>0</v>
      </c>
      <c r="DR221" s="3">
        <v>357949.44</v>
      </c>
      <c r="DS221" s="3">
        <v>5000</v>
      </c>
      <c r="DT221" s="3">
        <v>-169189</v>
      </c>
      <c r="DU221" s="3">
        <v>0</v>
      </c>
      <c r="DV221" s="3">
        <v>0</v>
      </c>
      <c r="DW221" s="3">
        <v>86514.6</v>
      </c>
      <c r="DX221" s="3">
        <v>897.53</v>
      </c>
      <c r="DY221" s="3">
        <v>152683</v>
      </c>
      <c r="DZ221" s="3">
        <v>0</v>
      </c>
      <c r="EA221" s="3">
        <v>0</v>
      </c>
      <c r="EB221" s="3">
        <v>0</v>
      </c>
      <c r="EC221" s="3">
        <v>5924</v>
      </c>
      <c r="ED221" s="3">
        <v>7377</v>
      </c>
      <c r="EE221" s="3">
        <v>-0.17</v>
      </c>
      <c r="EF221" s="3">
        <v>45584159</v>
      </c>
      <c r="EG221" s="3">
        <v>5965824</v>
      </c>
      <c r="EH221" s="3">
        <v>11250</v>
      </c>
      <c r="EI221" s="2">
        <v>3726</v>
      </c>
      <c r="EJ221" s="2">
        <v>5934009</v>
      </c>
      <c r="EK221" s="2" t="s">
        <v>173</v>
      </c>
      <c r="EL221" s="2" t="s">
        <v>155</v>
      </c>
    </row>
    <row r="222" spans="1:142">
      <c r="A222" s="2" t="s">
        <v>681</v>
      </c>
      <c r="B222" s="2" t="s">
        <v>682</v>
      </c>
      <c r="C222" s="2" t="s">
        <v>402</v>
      </c>
      <c r="D222" s="2" t="s">
        <v>403</v>
      </c>
      <c r="E222" s="2" t="s">
        <v>404</v>
      </c>
      <c r="F222" s="2" t="s">
        <v>149</v>
      </c>
      <c r="G222" s="2" t="s">
        <v>405</v>
      </c>
      <c r="H222" s="2" t="s">
        <v>399</v>
      </c>
      <c r="I222" s="2" t="s">
        <v>400</v>
      </c>
      <c r="J222" s="2" t="s">
        <v>400</v>
      </c>
      <c r="K222" s="2" t="s">
        <v>171</v>
      </c>
      <c r="L222" s="2">
        <v>1</v>
      </c>
      <c r="M222" s="3">
        <v>33</v>
      </c>
      <c r="N222" s="3">
        <v>33</v>
      </c>
      <c r="O222" s="3">
        <v>4250</v>
      </c>
      <c r="P222" s="2" t="s">
        <v>406</v>
      </c>
      <c r="Q222" s="2" t="s">
        <v>152</v>
      </c>
      <c r="R222" s="3">
        <v>1000</v>
      </c>
      <c r="S222" s="2" t="s">
        <v>661</v>
      </c>
      <c r="T222" s="2" t="s">
        <v>682</v>
      </c>
      <c r="U222" s="2" t="s">
        <v>152</v>
      </c>
      <c r="V222" s="2" t="s">
        <v>152</v>
      </c>
      <c r="W222" s="3">
        <v>12330.6</v>
      </c>
      <c r="X222" s="3">
        <v>10571.6</v>
      </c>
      <c r="Y222" s="3">
        <v>12459.3</v>
      </c>
      <c r="Z222" s="3">
        <v>10680.7</v>
      </c>
      <c r="AA222" s="3">
        <v>4765.8</v>
      </c>
      <c r="AB222" s="3">
        <v>4765.8</v>
      </c>
      <c r="AC222" s="3">
        <v>0</v>
      </c>
      <c r="AD222" s="3">
        <v>0</v>
      </c>
      <c r="AE222" s="3">
        <v>2114.8000000000002</v>
      </c>
      <c r="AF222" s="3">
        <v>1811.7</v>
      </c>
      <c r="AG222" s="3">
        <v>2121.3000000000002</v>
      </c>
      <c r="AH222" s="3">
        <v>1813.8</v>
      </c>
      <c r="AI222" s="3">
        <v>2707.3</v>
      </c>
      <c r="AJ222" s="3">
        <v>2315.4</v>
      </c>
      <c r="AK222" s="3">
        <v>934.2</v>
      </c>
      <c r="AL222" s="3">
        <v>798.1</v>
      </c>
      <c r="AM222" s="3">
        <v>0</v>
      </c>
      <c r="AN222" s="3">
        <v>0</v>
      </c>
      <c r="AO222" s="3">
        <v>1759000</v>
      </c>
      <c r="AP222" s="3">
        <v>1778600</v>
      </c>
      <c r="AQ222" s="3">
        <v>0</v>
      </c>
      <c r="AR222" s="3">
        <v>0</v>
      </c>
      <c r="AS222" s="3">
        <v>0</v>
      </c>
      <c r="AT222" s="3">
        <v>303100</v>
      </c>
      <c r="AU222" s="3">
        <v>307500</v>
      </c>
      <c r="AV222" s="3">
        <v>358816.5</v>
      </c>
      <c r="AW222" s="3">
        <v>103016.5</v>
      </c>
      <c r="AX222" s="3">
        <v>3376.5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0</v>
      </c>
      <c r="BI222" s="3">
        <v>0</v>
      </c>
      <c r="BJ222" s="3">
        <v>0</v>
      </c>
      <c r="BK222" s="3">
        <v>0</v>
      </c>
      <c r="BL222" s="3">
        <v>0</v>
      </c>
      <c r="BM222" s="3">
        <v>0</v>
      </c>
      <c r="BN222" s="3">
        <v>0</v>
      </c>
      <c r="BO222" s="3">
        <v>0</v>
      </c>
      <c r="BP222" s="3">
        <v>0</v>
      </c>
      <c r="BQ222" s="3">
        <v>0</v>
      </c>
      <c r="BR222" s="3">
        <v>0</v>
      </c>
      <c r="BS222" s="3">
        <v>0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132053</v>
      </c>
      <c r="CJ222" s="3">
        <v>188.26</v>
      </c>
      <c r="CK222" s="3">
        <v>0</v>
      </c>
      <c r="CL222" s="3">
        <v>0</v>
      </c>
      <c r="CM222" s="3">
        <v>33083.5</v>
      </c>
      <c r="CN222" s="3">
        <v>33083.5</v>
      </c>
      <c r="CO222" s="3">
        <v>1646547</v>
      </c>
      <c r="CP222" s="3">
        <v>0</v>
      </c>
      <c r="CQ222" s="3">
        <v>0</v>
      </c>
      <c r="CR222" s="3">
        <v>1646547</v>
      </c>
      <c r="CS222" s="3">
        <v>3400</v>
      </c>
      <c r="CT222" s="3">
        <v>610600</v>
      </c>
      <c r="CU222" s="3">
        <v>-358816.5</v>
      </c>
      <c r="CV222" s="3">
        <v>-103016.5</v>
      </c>
      <c r="CW222" s="3">
        <v>475</v>
      </c>
      <c r="CX222" s="3">
        <v>950</v>
      </c>
      <c r="CY222" s="3">
        <v>7.15</v>
      </c>
      <c r="CZ222" s="3">
        <v>7.15</v>
      </c>
      <c r="DA222" s="3">
        <v>7.3</v>
      </c>
      <c r="DB222" s="3">
        <v>1</v>
      </c>
      <c r="DC222" s="3">
        <v>0.6</v>
      </c>
      <c r="DD222" s="3">
        <v>475</v>
      </c>
      <c r="DE222" s="3">
        <v>950</v>
      </c>
      <c r="DF222" s="3">
        <v>7.15</v>
      </c>
      <c r="DG222" s="3">
        <v>7.15</v>
      </c>
      <c r="DH222" s="3">
        <v>7.3</v>
      </c>
      <c r="DI222" s="3">
        <v>1</v>
      </c>
      <c r="DJ222" s="3">
        <v>11772811.050000001</v>
      </c>
      <c r="DK222" s="3">
        <v>0</v>
      </c>
      <c r="DL222" s="3">
        <v>0</v>
      </c>
      <c r="DM222" s="3">
        <v>1615000</v>
      </c>
      <c r="DN222" s="3">
        <v>0</v>
      </c>
      <c r="DO222" s="3">
        <v>610600</v>
      </c>
      <c r="DP222" s="3">
        <v>-358816.5</v>
      </c>
      <c r="DQ222" s="3">
        <v>-103016.5</v>
      </c>
      <c r="DR222" s="3">
        <v>98792.82</v>
      </c>
      <c r="DS222" s="3">
        <v>3500</v>
      </c>
      <c r="DT222" s="3">
        <v>117733.26</v>
      </c>
      <c r="DU222" s="3">
        <v>0</v>
      </c>
      <c r="DV222" s="3">
        <v>0</v>
      </c>
      <c r="DW222" s="3">
        <v>0</v>
      </c>
      <c r="DX222" s="3">
        <v>0</v>
      </c>
      <c r="DY222" s="3">
        <v>0</v>
      </c>
      <c r="DZ222" s="3">
        <v>81726.320000000007</v>
      </c>
      <c r="EA222" s="3">
        <v>0</v>
      </c>
      <c r="EB222" s="3">
        <v>0</v>
      </c>
      <c r="EC222" s="3">
        <v>236375</v>
      </c>
      <c r="ED222" s="3">
        <v>261464.94</v>
      </c>
      <c r="EE222" s="3">
        <v>-0.13</v>
      </c>
      <c r="EF222" s="3">
        <v>14218437</v>
      </c>
      <c r="EG222" s="3">
        <v>1646547</v>
      </c>
      <c r="EH222" s="3">
        <v>3188.24</v>
      </c>
      <c r="EI222" s="2">
        <v>132053</v>
      </c>
      <c r="EJ222" s="2">
        <v>1626947</v>
      </c>
      <c r="EK222" s="2" t="s">
        <v>154</v>
      </c>
      <c r="EL222" s="2" t="s">
        <v>155</v>
      </c>
    </row>
    <row r="223" spans="1:142">
      <c r="A223" s="2" t="s">
        <v>681</v>
      </c>
      <c r="B223" s="2" t="s">
        <v>682</v>
      </c>
      <c r="C223" s="2" t="s">
        <v>655</v>
      </c>
      <c r="D223" s="2" t="s">
        <v>656</v>
      </c>
      <c r="E223" s="2" t="s">
        <v>657</v>
      </c>
      <c r="F223" s="2" t="s">
        <v>658</v>
      </c>
      <c r="G223" s="2" t="s">
        <v>659</v>
      </c>
      <c r="H223" s="2" t="s">
        <v>399</v>
      </c>
      <c r="I223" s="2" t="s">
        <v>400</v>
      </c>
      <c r="J223" s="2" t="s">
        <v>400</v>
      </c>
      <c r="K223" s="2" t="s">
        <v>171</v>
      </c>
      <c r="L223" s="2">
        <v>1</v>
      </c>
      <c r="M223" s="3">
        <v>33</v>
      </c>
      <c r="N223" s="3">
        <v>33</v>
      </c>
      <c r="O223" s="3">
        <v>2200</v>
      </c>
      <c r="P223" s="2" t="s">
        <v>660</v>
      </c>
      <c r="Q223" s="2" t="s">
        <v>152</v>
      </c>
      <c r="R223" s="3">
        <v>500</v>
      </c>
      <c r="S223" s="2" t="s">
        <v>661</v>
      </c>
      <c r="T223" s="2" t="s">
        <v>682</v>
      </c>
      <c r="U223" s="2" t="s">
        <v>152</v>
      </c>
      <c r="V223" s="2" t="s">
        <v>152</v>
      </c>
      <c r="W223" s="3">
        <v>181621.49</v>
      </c>
      <c r="X223" s="3">
        <v>179879.4</v>
      </c>
      <c r="Y223" s="3">
        <v>183450.6</v>
      </c>
      <c r="Z223" s="3">
        <v>181658.94</v>
      </c>
      <c r="AA223" s="3">
        <v>0</v>
      </c>
      <c r="AB223" s="3">
        <v>0</v>
      </c>
      <c r="AC223" s="3">
        <v>0</v>
      </c>
      <c r="AD223" s="3">
        <v>0</v>
      </c>
      <c r="AE223" s="3">
        <v>30258.14</v>
      </c>
      <c r="AF223" s="3">
        <v>29954.46</v>
      </c>
      <c r="AG223" s="3">
        <v>30590.880000000001</v>
      </c>
      <c r="AH223" s="3">
        <v>30302.32</v>
      </c>
      <c r="AI223" s="3">
        <v>79827.27</v>
      </c>
      <c r="AJ223" s="3">
        <v>79280.02</v>
      </c>
      <c r="AK223" s="3">
        <v>0</v>
      </c>
      <c r="AL223" s="3">
        <v>0</v>
      </c>
      <c r="AM223" s="3">
        <v>0</v>
      </c>
      <c r="AN223" s="3">
        <v>0</v>
      </c>
      <c r="AO223" s="3">
        <v>871045</v>
      </c>
      <c r="AP223" s="3">
        <v>895830</v>
      </c>
      <c r="AQ223" s="3">
        <v>0</v>
      </c>
      <c r="AR223" s="3">
        <v>0</v>
      </c>
      <c r="AS223" s="3">
        <v>0</v>
      </c>
      <c r="AT223" s="3">
        <v>151840</v>
      </c>
      <c r="AU223" s="3">
        <v>144280</v>
      </c>
      <c r="AV223" s="3">
        <v>173258</v>
      </c>
      <c r="AW223" s="3">
        <v>0</v>
      </c>
      <c r="AX223" s="3">
        <v>1962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0</v>
      </c>
      <c r="BI223" s="3">
        <v>0</v>
      </c>
      <c r="BJ223" s="3">
        <v>0</v>
      </c>
      <c r="BK223" s="3">
        <v>0</v>
      </c>
      <c r="BL223" s="3">
        <v>0</v>
      </c>
      <c r="BM223" s="3">
        <v>0</v>
      </c>
      <c r="BN223" s="3">
        <v>0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200734</v>
      </c>
      <c r="CJ223" s="3">
        <v>243.79</v>
      </c>
      <c r="CK223" s="3">
        <v>0</v>
      </c>
      <c r="CL223" s="3">
        <v>0</v>
      </c>
      <c r="CM223" s="3">
        <v>67897</v>
      </c>
      <c r="CN223" s="3">
        <v>32470</v>
      </c>
      <c r="CO223" s="3">
        <v>695096</v>
      </c>
      <c r="CP223" s="3">
        <v>0</v>
      </c>
      <c r="CQ223" s="3">
        <v>0</v>
      </c>
      <c r="CR223" s="3">
        <v>695096</v>
      </c>
      <c r="CS223" s="3">
        <v>1760</v>
      </c>
      <c r="CT223" s="3">
        <v>296120</v>
      </c>
      <c r="CU223" s="3">
        <v>-173258</v>
      </c>
      <c r="CV223" s="3">
        <v>0</v>
      </c>
      <c r="CW223" s="3">
        <v>475</v>
      </c>
      <c r="CX223" s="3">
        <v>950</v>
      </c>
      <c r="CY223" s="3">
        <v>7.15</v>
      </c>
      <c r="CZ223" s="3">
        <v>7.15</v>
      </c>
      <c r="DA223" s="3">
        <v>7.3</v>
      </c>
      <c r="DB223" s="3">
        <v>1</v>
      </c>
      <c r="DC223" s="3">
        <v>0.6</v>
      </c>
      <c r="DD223" s="3">
        <v>475</v>
      </c>
      <c r="DE223" s="3">
        <v>950</v>
      </c>
      <c r="DF223" s="3">
        <v>7.15</v>
      </c>
      <c r="DG223" s="3">
        <v>7.15</v>
      </c>
      <c r="DH223" s="3">
        <v>7.3</v>
      </c>
      <c r="DI223" s="3">
        <v>1</v>
      </c>
      <c r="DJ223" s="3">
        <v>4969936.4000000004</v>
      </c>
      <c r="DK223" s="3">
        <v>0</v>
      </c>
      <c r="DL223" s="3">
        <v>0</v>
      </c>
      <c r="DM223" s="3">
        <v>836000</v>
      </c>
      <c r="DN223" s="3">
        <v>0</v>
      </c>
      <c r="DO223" s="3">
        <v>296120</v>
      </c>
      <c r="DP223" s="3">
        <v>-173258</v>
      </c>
      <c r="DQ223" s="3">
        <v>0</v>
      </c>
      <c r="DR223" s="3">
        <v>41705.760000000002</v>
      </c>
      <c r="DS223" s="3">
        <v>3500</v>
      </c>
      <c r="DT223" s="3">
        <v>632545.11</v>
      </c>
      <c r="DU223" s="3">
        <v>0</v>
      </c>
      <c r="DV223" s="3">
        <v>0</v>
      </c>
      <c r="DW223" s="3">
        <v>0</v>
      </c>
      <c r="DX223" s="3">
        <v>0</v>
      </c>
      <c r="DY223" s="3">
        <v>0</v>
      </c>
      <c r="DZ223" s="3">
        <v>49035.79</v>
      </c>
      <c r="EA223" s="3">
        <v>0</v>
      </c>
      <c r="EB223" s="3">
        <v>0</v>
      </c>
      <c r="EC223" s="3">
        <v>359314</v>
      </c>
      <c r="ED223" s="3">
        <v>397453.32</v>
      </c>
      <c r="EE223" s="3">
        <v>-0.27</v>
      </c>
      <c r="EF223" s="3">
        <v>6779807</v>
      </c>
      <c r="EG223" s="3">
        <v>695096</v>
      </c>
      <c r="EH223" s="3">
        <v>1718.21</v>
      </c>
      <c r="EI223" s="2">
        <v>200734</v>
      </c>
      <c r="EJ223" s="2">
        <v>670311</v>
      </c>
      <c r="EK223" s="2" t="s">
        <v>154</v>
      </c>
      <c r="EL223" s="2" t="s">
        <v>155</v>
      </c>
    </row>
    <row r="224" spans="1:142">
      <c r="A224" s="2" t="s">
        <v>681</v>
      </c>
      <c r="B224" s="2" t="s">
        <v>682</v>
      </c>
      <c r="C224" s="2" t="s">
        <v>414</v>
      </c>
      <c r="D224" s="2" t="s">
        <v>415</v>
      </c>
      <c r="E224" s="2" t="s">
        <v>416</v>
      </c>
      <c r="F224" s="2" t="s">
        <v>417</v>
      </c>
      <c r="G224" s="2" t="s">
        <v>418</v>
      </c>
      <c r="H224" s="2" t="s">
        <v>399</v>
      </c>
      <c r="I224" s="2" t="s">
        <v>399</v>
      </c>
      <c r="J224" s="2" t="s">
        <v>419</v>
      </c>
      <c r="K224" s="2" t="s">
        <v>171</v>
      </c>
      <c r="L224" s="2">
        <v>1</v>
      </c>
      <c r="M224" s="3">
        <v>132</v>
      </c>
      <c r="N224" s="3">
        <v>132</v>
      </c>
      <c r="O224" s="3">
        <v>45000</v>
      </c>
      <c r="P224" s="2" t="s">
        <v>420</v>
      </c>
      <c r="Q224" s="2" t="s">
        <v>152</v>
      </c>
      <c r="R224" s="3">
        <v>2000</v>
      </c>
      <c r="S224" s="2" t="s">
        <v>661</v>
      </c>
      <c r="T224" s="2" t="s">
        <v>682</v>
      </c>
      <c r="U224" s="2" t="s">
        <v>152</v>
      </c>
      <c r="V224" s="2" t="s">
        <v>152</v>
      </c>
      <c r="W224" s="3">
        <v>835111.73</v>
      </c>
      <c r="X224" s="3">
        <v>821711.27</v>
      </c>
      <c r="Y224" s="3">
        <v>836120.2</v>
      </c>
      <c r="Z224" s="3">
        <v>822690.76</v>
      </c>
      <c r="AA224" s="3">
        <v>0</v>
      </c>
      <c r="AB224" s="3">
        <v>0</v>
      </c>
      <c r="AC224" s="3">
        <v>0</v>
      </c>
      <c r="AD224" s="3">
        <v>0</v>
      </c>
      <c r="AE224" s="3">
        <v>138461.06</v>
      </c>
      <c r="AF224" s="3">
        <v>136242.39000000001</v>
      </c>
      <c r="AG224" s="3">
        <v>139230.31</v>
      </c>
      <c r="AH224" s="3">
        <v>136990.57999999999</v>
      </c>
      <c r="AI224" s="3">
        <v>289849.86</v>
      </c>
      <c r="AJ224" s="3">
        <v>285288.21000000002</v>
      </c>
      <c r="AK224" s="3">
        <v>0</v>
      </c>
      <c r="AL224" s="3">
        <v>0</v>
      </c>
      <c r="AM224" s="3">
        <v>0</v>
      </c>
      <c r="AN224" s="3">
        <v>0</v>
      </c>
      <c r="AO224" s="3">
        <v>26800920</v>
      </c>
      <c r="AP224" s="3">
        <v>26858880</v>
      </c>
      <c r="AQ224" s="3">
        <v>0</v>
      </c>
      <c r="AR224" s="3">
        <v>0</v>
      </c>
      <c r="AS224" s="3">
        <v>0</v>
      </c>
      <c r="AT224" s="3">
        <v>4437340</v>
      </c>
      <c r="AU224" s="3">
        <v>4479460</v>
      </c>
      <c r="AV224" s="3">
        <v>9123300</v>
      </c>
      <c r="AW224" s="3">
        <v>0</v>
      </c>
      <c r="AX224" s="3">
        <v>41784</v>
      </c>
      <c r="AY224" s="3">
        <v>5715</v>
      </c>
      <c r="AZ224" s="3">
        <v>0</v>
      </c>
      <c r="BA224" s="3">
        <v>5715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0</v>
      </c>
      <c r="BI224" s="3">
        <v>0</v>
      </c>
      <c r="BJ224" s="3">
        <v>0</v>
      </c>
      <c r="BK224" s="3">
        <v>0</v>
      </c>
      <c r="BL224" s="3">
        <v>0</v>
      </c>
      <c r="BM224" s="3">
        <v>0</v>
      </c>
      <c r="BN224" s="3">
        <v>0</v>
      </c>
      <c r="BO224" s="3">
        <v>0</v>
      </c>
      <c r="BP224" s="3">
        <v>0</v>
      </c>
      <c r="BQ224" s="3">
        <v>0</v>
      </c>
      <c r="BR224" s="3">
        <v>0</v>
      </c>
      <c r="BS224" s="3">
        <v>0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26853165</v>
      </c>
      <c r="CP224" s="3">
        <v>0</v>
      </c>
      <c r="CQ224" s="3">
        <v>0</v>
      </c>
      <c r="CR224" s="3">
        <v>26853165</v>
      </c>
      <c r="CS224" s="3">
        <v>41784</v>
      </c>
      <c r="CT224" s="3">
        <v>8911085</v>
      </c>
      <c r="CU224" s="3">
        <v>-9123300</v>
      </c>
      <c r="CV224" s="3">
        <v>0</v>
      </c>
      <c r="CW224" s="3">
        <v>475</v>
      </c>
      <c r="CX224" s="3">
        <v>950</v>
      </c>
      <c r="CY224" s="3">
        <v>6.65</v>
      </c>
      <c r="CZ224" s="3">
        <v>6.65</v>
      </c>
      <c r="DA224" s="3">
        <v>7.3</v>
      </c>
      <c r="DB224" s="3">
        <v>1</v>
      </c>
      <c r="DC224" s="3">
        <v>0.6</v>
      </c>
      <c r="DD224" s="3">
        <v>475</v>
      </c>
      <c r="DE224" s="3">
        <v>950</v>
      </c>
      <c r="DF224" s="3">
        <v>6.65</v>
      </c>
      <c r="DG224" s="3">
        <v>6.65</v>
      </c>
      <c r="DH224" s="3">
        <v>7.3</v>
      </c>
      <c r="DI224" s="3">
        <v>1</v>
      </c>
      <c r="DJ224" s="3">
        <v>178573547.25</v>
      </c>
      <c r="DK224" s="3">
        <v>0</v>
      </c>
      <c r="DL224" s="3">
        <v>0</v>
      </c>
      <c r="DM224" s="3">
        <v>19847400</v>
      </c>
      <c r="DN224" s="3">
        <v>0</v>
      </c>
      <c r="DO224" s="3">
        <v>8911085</v>
      </c>
      <c r="DP224" s="3">
        <v>-9123300</v>
      </c>
      <c r="DQ224" s="3">
        <v>0</v>
      </c>
      <c r="DR224" s="3">
        <v>1611189.9</v>
      </c>
      <c r="DS224" s="3">
        <v>5000</v>
      </c>
      <c r="DT224" s="3">
        <v>-9102897</v>
      </c>
      <c r="DU224" s="3">
        <v>0</v>
      </c>
      <c r="DV224" s="3">
        <v>0</v>
      </c>
      <c r="DW224" s="3">
        <v>207373.66</v>
      </c>
      <c r="DX224" s="3">
        <v>0</v>
      </c>
      <c r="DY224" s="3">
        <v>0</v>
      </c>
      <c r="DZ224" s="3">
        <v>0</v>
      </c>
      <c r="EA224" s="3">
        <v>0</v>
      </c>
      <c r="EB224" s="3">
        <v>0</v>
      </c>
      <c r="EC224" s="3">
        <v>9087</v>
      </c>
      <c r="ED224" s="3">
        <v>11316</v>
      </c>
      <c r="EE224" s="3">
        <v>0.19</v>
      </c>
      <c r="EF224" s="3">
        <v>200052699</v>
      </c>
      <c r="EG224" s="3">
        <v>26853165</v>
      </c>
      <c r="EH224" s="3">
        <v>41784</v>
      </c>
      <c r="EI224" s="2">
        <v>5715</v>
      </c>
      <c r="EJ224" s="2">
        <v>26795205</v>
      </c>
      <c r="EK224" s="2" t="s">
        <v>173</v>
      </c>
      <c r="EL224" s="2" t="s">
        <v>155</v>
      </c>
    </row>
    <row r="225" spans="1:142">
      <c r="A225" s="2" t="s">
        <v>681</v>
      </c>
      <c r="B225" s="2" t="s">
        <v>682</v>
      </c>
      <c r="C225" s="2" t="s">
        <v>432</v>
      </c>
      <c r="D225" s="2" t="s">
        <v>433</v>
      </c>
      <c r="E225" s="2" t="s">
        <v>434</v>
      </c>
      <c r="F225" s="2" t="s">
        <v>435</v>
      </c>
      <c r="G225" s="2" t="s">
        <v>436</v>
      </c>
      <c r="H225" s="2" t="s">
        <v>430</v>
      </c>
      <c r="I225" s="2" t="s">
        <v>430</v>
      </c>
      <c r="J225" s="2" t="s">
        <v>430</v>
      </c>
      <c r="K225" s="2" t="s">
        <v>171</v>
      </c>
      <c r="L225" s="2">
        <v>1</v>
      </c>
      <c r="M225" s="3">
        <v>33</v>
      </c>
      <c r="N225" s="3">
        <v>33</v>
      </c>
      <c r="O225" s="3">
        <v>2500</v>
      </c>
      <c r="P225" s="2" t="s">
        <v>437</v>
      </c>
      <c r="Q225" s="2" t="s">
        <v>152</v>
      </c>
      <c r="R225" s="3">
        <v>1000</v>
      </c>
      <c r="S225" s="2" t="s">
        <v>661</v>
      </c>
      <c r="T225" s="2" t="s">
        <v>682</v>
      </c>
      <c r="U225" s="2" t="s">
        <v>152</v>
      </c>
      <c r="V225" s="2" t="s">
        <v>152</v>
      </c>
      <c r="W225" s="3">
        <v>98606.75</v>
      </c>
      <c r="X225" s="3">
        <v>97927.8</v>
      </c>
      <c r="Y225" s="3">
        <v>99173.1</v>
      </c>
      <c r="Z225" s="3">
        <v>98493.91</v>
      </c>
      <c r="AA225" s="3">
        <v>0</v>
      </c>
      <c r="AB225" s="3">
        <v>0</v>
      </c>
      <c r="AC225" s="3">
        <v>0</v>
      </c>
      <c r="AD225" s="3">
        <v>0</v>
      </c>
      <c r="AE225" s="3">
        <v>17642.8</v>
      </c>
      <c r="AF225" s="3">
        <v>17512.96</v>
      </c>
      <c r="AG225" s="3">
        <v>16034.6</v>
      </c>
      <c r="AH225" s="3">
        <v>15905.59</v>
      </c>
      <c r="AI225" s="3">
        <v>44406.6</v>
      </c>
      <c r="AJ225" s="3">
        <v>44161.74</v>
      </c>
      <c r="AK225" s="3">
        <v>0</v>
      </c>
      <c r="AL225" s="3">
        <v>0</v>
      </c>
      <c r="AM225" s="3">
        <v>78.489999999999995</v>
      </c>
      <c r="AN225" s="3">
        <v>76.13</v>
      </c>
      <c r="AO225" s="3">
        <v>678950</v>
      </c>
      <c r="AP225" s="3">
        <v>679190</v>
      </c>
      <c r="AQ225" s="3">
        <v>0</v>
      </c>
      <c r="AR225" s="3">
        <v>0</v>
      </c>
      <c r="AS225" s="3">
        <v>2360</v>
      </c>
      <c r="AT225" s="3">
        <v>129840</v>
      </c>
      <c r="AU225" s="3">
        <v>129010</v>
      </c>
      <c r="AV225" s="3">
        <v>192048.5</v>
      </c>
      <c r="AW225" s="3">
        <v>0</v>
      </c>
      <c r="AX225" s="3">
        <v>1602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0</v>
      </c>
      <c r="BI225" s="3">
        <v>0</v>
      </c>
      <c r="BJ225" s="3">
        <v>0</v>
      </c>
      <c r="BK225" s="3">
        <v>0</v>
      </c>
      <c r="BL225" s="3">
        <v>0</v>
      </c>
      <c r="BM225" s="3">
        <v>0</v>
      </c>
      <c r="BN225" s="3">
        <v>0</v>
      </c>
      <c r="BO225" s="3">
        <v>0</v>
      </c>
      <c r="BP225" s="3">
        <v>0</v>
      </c>
      <c r="BQ225" s="3">
        <v>0</v>
      </c>
      <c r="BR225" s="3">
        <v>0</v>
      </c>
      <c r="BS225" s="3">
        <v>0</v>
      </c>
      <c r="BT225" s="3">
        <v>0</v>
      </c>
      <c r="BU225" s="3">
        <v>0</v>
      </c>
      <c r="BV225" s="3">
        <v>0</v>
      </c>
      <c r="BW225" s="3">
        <v>0</v>
      </c>
      <c r="BX225" s="3">
        <v>0</v>
      </c>
      <c r="BY225" s="3">
        <v>0</v>
      </c>
      <c r="BZ225" s="3">
        <v>0</v>
      </c>
      <c r="CA225" s="3">
        <v>0</v>
      </c>
      <c r="CB225" s="3">
        <v>0</v>
      </c>
      <c r="CC225" s="3">
        <v>0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101269</v>
      </c>
      <c r="CJ225" s="3">
        <v>143.68</v>
      </c>
      <c r="CK225" s="3">
        <v>0</v>
      </c>
      <c r="CL225" s="3">
        <v>0</v>
      </c>
      <c r="CM225" s="3">
        <v>26202.5</v>
      </c>
      <c r="CN225" s="3">
        <v>26609</v>
      </c>
      <c r="CO225" s="3">
        <v>575561</v>
      </c>
      <c r="CP225" s="3">
        <v>0</v>
      </c>
      <c r="CQ225" s="3">
        <v>0</v>
      </c>
      <c r="CR225" s="3">
        <v>575561</v>
      </c>
      <c r="CS225" s="3">
        <v>2000</v>
      </c>
      <c r="CT225" s="3">
        <v>258850</v>
      </c>
      <c r="CU225" s="3">
        <v>-192048.5</v>
      </c>
      <c r="CV225" s="3">
        <v>0</v>
      </c>
      <c r="CW225" s="3">
        <v>475</v>
      </c>
      <c r="CX225" s="3">
        <v>950</v>
      </c>
      <c r="CY225" s="3">
        <v>7.15</v>
      </c>
      <c r="CZ225" s="3">
        <v>7.15</v>
      </c>
      <c r="DA225" s="3">
        <v>7.3</v>
      </c>
      <c r="DB225" s="3">
        <v>1</v>
      </c>
      <c r="DC225" s="3">
        <v>0.6</v>
      </c>
      <c r="DD225" s="3">
        <v>475</v>
      </c>
      <c r="DE225" s="3">
        <v>950</v>
      </c>
      <c r="DF225" s="3">
        <v>7.15</v>
      </c>
      <c r="DG225" s="3">
        <v>7.15</v>
      </c>
      <c r="DH225" s="3">
        <v>7.3</v>
      </c>
      <c r="DI225" s="3">
        <v>1</v>
      </c>
      <c r="DJ225" s="3">
        <v>4115261.15</v>
      </c>
      <c r="DK225" s="3">
        <v>0</v>
      </c>
      <c r="DL225" s="3">
        <v>0</v>
      </c>
      <c r="DM225" s="3">
        <v>950000</v>
      </c>
      <c r="DN225" s="3">
        <v>0</v>
      </c>
      <c r="DO225" s="3">
        <v>258850</v>
      </c>
      <c r="DP225" s="3">
        <v>-192048.5</v>
      </c>
      <c r="DQ225" s="3">
        <v>0</v>
      </c>
      <c r="DR225" s="3">
        <v>34533.660000000003</v>
      </c>
      <c r="DS225" s="3">
        <v>3500</v>
      </c>
      <c r="DT225" s="3">
        <v>230599.28</v>
      </c>
      <c r="DU225" s="3">
        <v>0</v>
      </c>
      <c r="DV225" s="3">
        <v>0</v>
      </c>
      <c r="DW225" s="3">
        <v>0</v>
      </c>
      <c r="DX225" s="3">
        <v>0</v>
      </c>
      <c r="DY225" s="3">
        <v>0</v>
      </c>
      <c r="DZ225" s="3">
        <v>40863.160000000003</v>
      </c>
      <c r="EA225" s="3">
        <v>0</v>
      </c>
      <c r="EB225" s="3">
        <v>0</v>
      </c>
      <c r="EC225" s="3">
        <v>181272</v>
      </c>
      <c r="ED225" s="3">
        <v>200512.62</v>
      </c>
      <c r="EE225" s="3">
        <v>-0.09</v>
      </c>
      <c r="EF225" s="3">
        <v>5592744</v>
      </c>
      <c r="EG225" s="3">
        <v>577921</v>
      </c>
      <c r="EH225" s="3">
        <v>1458.32</v>
      </c>
      <c r="EI225" s="2">
        <v>101269</v>
      </c>
      <c r="EJ225" s="2">
        <v>577681</v>
      </c>
      <c r="EK225" s="2" t="s">
        <v>154</v>
      </c>
      <c r="EL225" s="2" t="s">
        <v>155</v>
      </c>
    </row>
    <row r="226" spans="1:142">
      <c r="A226" s="2" t="s">
        <v>681</v>
      </c>
      <c r="B226" s="2" t="s">
        <v>682</v>
      </c>
      <c r="C226" s="2" t="s">
        <v>438</v>
      </c>
      <c r="D226" s="2" t="s">
        <v>439</v>
      </c>
      <c r="E226" s="2" t="s">
        <v>440</v>
      </c>
      <c r="F226" s="2" t="s">
        <v>441</v>
      </c>
      <c r="G226" s="2" t="s">
        <v>442</v>
      </c>
      <c r="H226" s="2" t="s">
        <v>443</v>
      </c>
      <c r="I226" s="2" t="s">
        <v>444</v>
      </c>
      <c r="J226" s="2" t="s">
        <v>445</v>
      </c>
      <c r="K226" s="2" t="s">
        <v>171</v>
      </c>
      <c r="L226" s="2">
        <v>1</v>
      </c>
      <c r="M226" s="3">
        <v>33</v>
      </c>
      <c r="N226" s="3">
        <v>11</v>
      </c>
      <c r="O226" s="3">
        <v>800</v>
      </c>
      <c r="P226" s="2" t="s">
        <v>446</v>
      </c>
      <c r="Q226" s="2" t="s">
        <v>152</v>
      </c>
      <c r="R226" s="3">
        <v>1000</v>
      </c>
      <c r="S226" s="2" t="s">
        <v>661</v>
      </c>
      <c r="T226" s="2" t="s">
        <v>682</v>
      </c>
      <c r="U226" s="2" t="s">
        <v>152</v>
      </c>
      <c r="V226" s="2" t="s">
        <v>152</v>
      </c>
      <c r="W226" s="3">
        <v>15011.67</v>
      </c>
      <c r="X226" s="3">
        <v>14927.4</v>
      </c>
      <c r="Y226" s="3">
        <v>15039.29</v>
      </c>
      <c r="Z226" s="3">
        <v>14954.8</v>
      </c>
      <c r="AA226" s="3">
        <v>0</v>
      </c>
      <c r="AB226" s="3">
        <v>0</v>
      </c>
      <c r="AC226" s="3">
        <v>0</v>
      </c>
      <c r="AD226" s="3">
        <v>0</v>
      </c>
      <c r="AE226" s="3">
        <v>388.17</v>
      </c>
      <c r="AF226" s="3">
        <v>383.71</v>
      </c>
      <c r="AG226" s="3">
        <v>1102.1099999999999</v>
      </c>
      <c r="AH226" s="3">
        <v>1095.26</v>
      </c>
      <c r="AI226" s="3">
        <v>11683.94</v>
      </c>
      <c r="AJ226" s="3">
        <v>11622.27</v>
      </c>
      <c r="AK226" s="3">
        <v>0</v>
      </c>
      <c r="AL226" s="3">
        <v>0</v>
      </c>
      <c r="AM226" s="3">
        <v>0</v>
      </c>
      <c r="AN226" s="3">
        <v>0</v>
      </c>
      <c r="AO226" s="3">
        <v>84270</v>
      </c>
      <c r="AP226" s="3">
        <v>84490</v>
      </c>
      <c r="AQ226" s="3">
        <v>0</v>
      </c>
      <c r="AR226" s="3">
        <v>0</v>
      </c>
      <c r="AS226" s="3">
        <v>0</v>
      </c>
      <c r="AT226" s="3">
        <v>4460</v>
      </c>
      <c r="AU226" s="3">
        <v>6850</v>
      </c>
      <c r="AV226" s="3">
        <v>27756</v>
      </c>
      <c r="AW226" s="3">
        <v>0</v>
      </c>
      <c r="AX226" s="3">
        <v>804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0</v>
      </c>
      <c r="BI226" s="3">
        <v>0</v>
      </c>
      <c r="BJ226" s="3">
        <v>0</v>
      </c>
      <c r="BK226" s="3">
        <v>0</v>
      </c>
      <c r="BL226" s="3">
        <v>0</v>
      </c>
      <c r="BM226" s="3">
        <v>0</v>
      </c>
      <c r="BN226" s="3">
        <v>0</v>
      </c>
      <c r="BO226" s="3">
        <v>0</v>
      </c>
      <c r="BP226" s="3">
        <v>0</v>
      </c>
      <c r="BQ226" s="3">
        <v>0</v>
      </c>
      <c r="BR226" s="3">
        <v>0</v>
      </c>
      <c r="BS226" s="3">
        <v>0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51019</v>
      </c>
      <c r="CJ226" s="3">
        <v>154.59</v>
      </c>
      <c r="CK226" s="3">
        <v>0</v>
      </c>
      <c r="CL226" s="3">
        <v>0</v>
      </c>
      <c r="CM226" s="3">
        <v>21372</v>
      </c>
      <c r="CN226" s="3">
        <v>12542</v>
      </c>
      <c r="CO226" s="3">
        <v>33471</v>
      </c>
      <c r="CP226" s="3">
        <v>0</v>
      </c>
      <c r="CQ226" s="3">
        <v>0</v>
      </c>
      <c r="CR226" s="3">
        <v>33471</v>
      </c>
      <c r="CS226" s="3">
        <v>649.41</v>
      </c>
      <c r="CT226" s="3">
        <v>11310</v>
      </c>
      <c r="CU226" s="3">
        <v>-27756</v>
      </c>
      <c r="CV226" s="3">
        <v>0</v>
      </c>
      <c r="CW226" s="3">
        <v>475</v>
      </c>
      <c r="CX226" s="3">
        <v>950</v>
      </c>
      <c r="CY226" s="3">
        <v>7.65</v>
      </c>
      <c r="CZ226" s="3">
        <v>7.65</v>
      </c>
      <c r="DA226" s="3">
        <v>7.3</v>
      </c>
      <c r="DB226" s="3">
        <v>1</v>
      </c>
      <c r="DC226" s="3">
        <v>0.6</v>
      </c>
      <c r="DD226" s="3">
        <v>475</v>
      </c>
      <c r="DE226" s="3">
        <v>950</v>
      </c>
      <c r="DF226" s="3">
        <v>7.65</v>
      </c>
      <c r="DG226" s="3">
        <v>7.65</v>
      </c>
      <c r="DH226" s="3">
        <v>7.3</v>
      </c>
      <c r="DI226" s="3">
        <v>1</v>
      </c>
      <c r="DJ226" s="3">
        <v>256053.15</v>
      </c>
      <c r="DK226" s="3">
        <v>0</v>
      </c>
      <c r="DL226" s="3">
        <v>0</v>
      </c>
      <c r="DM226" s="3">
        <v>306569.75</v>
      </c>
      <c r="DN226" s="3">
        <v>3800</v>
      </c>
      <c r="DO226" s="3">
        <v>11310</v>
      </c>
      <c r="DP226" s="3">
        <v>-27756</v>
      </c>
      <c r="DQ226" s="3">
        <v>0</v>
      </c>
      <c r="DR226" s="3">
        <v>2008.26</v>
      </c>
      <c r="DS226" s="3">
        <v>2000</v>
      </c>
      <c r="DT226" s="3">
        <v>-5054.2299999999996</v>
      </c>
      <c r="DU226" s="3">
        <v>0</v>
      </c>
      <c r="DV226" s="3">
        <v>0</v>
      </c>
      <c r="DW226" s="3">
        <v>0</v>
      </c>
      <c r="DX226" s="3">
        <v>0</v>
      </c>
      <c r="DY226" s="3">
        <v>0</v>
      </c>
      <c r="DZ226" s="3">
        <v>22701.77</v>
      </c>
      <c r="EA226" s="3">
        <v>0</v>
      </c>
      <c r="EB226" s="3">
        <v>0</v>
      </c>
      <c r="EC226" s="3">
        <v>0</v>
      </c>
      <c r="ED226" s="3">
        <v>0</v>
      </c>
      <c r="EE226" s="3">
        <v>7.0000000000000007E-2</v>
      </c>
      <c r="EF226" s="3">
        <v>576687</v>
      </c>
      <c r="EG226" s="3">
        <v>33471</v>
      </c>
      <c r="EH226" s="3">
        <v>649.41</v>
      </c>
      <c r="EI226" s="2">
        <v>51019</v>
      </c>
      <c r="EJ226" s="2">
        <v>33251</v>
      </c>
      <c r="EK226" s="2" t="s">
        <v>154</v>
      </c>
      <c r="EL226" s="2" t="s">
        <v>162</v>
      </c>
    </row>
    <row r="227" spans="1:142">
      <c r="A227" s="2" t="s">
        <v>681</v>
      </c>
      <c r="B227" s="2" t="s">
        <v>682</v>
      </c>
      <c r="C227" s="2" t="s">
        <v>447</v>
      </c>
      <c r="D227" s="2" t="s">
        <v>448</v>
      </c>
      <c r="E227" s="2" t="s">
        <v>449</v>
      </c>
      <c r="F227" s="2" t="s">
        <v>450</v>
      </c>
      <c r="G227" s="2" t="s">
        <v>451</v>
      </c>
      <c r="H227" s="2" t="s">
        <v>452</v>
      </c>
      <c r="I227" s="2" t="s">
        <v>453</v>
      </c>
      <c r="J227" s="2" t="s">
        <v>452</v>
      </c>
      <c r="K227" s="2" t="s">
        <v>150</v>
      </c>
      <c r="L227" s="2">
        <v>2</v>
      </c>
      <c r="M227" s="3">
        <v>33</v>
      </c>
      <c r="N227" s="3">
        <v>33</v>
      </c>
      <c r="O227" s="3">
        <v>2100</v>
      </c>
      <c r="P227" s="2" t="s">
        <v>454</v>
      </c>
      <c r="Q227" s="2" t="s">
        <v>152</v>
      </c>
      <c r="R227" s="3">
        <v>1000</v>
      </c>
      <c r="S227" s="2" t="s">
        <v>661</v>
      </c>
      <c r="T227" s="2" t="s">
        <v>682</v>
      </c>
      <c r="U227" s="2" t="s">
        <v>152</v>
      </c>
      <c r="V227" s="2" t="s">
        <v>152</v>
      </c>
      <c r="W227" s="3">
        <v>91325.759999999995</v>
      </c>
      <c r="X227" s="3">
        <v>90506.91</v>
      </c>
      <c r="Y227" s="3">
        <v>91359.21</v>
      </c>
      <c r="Z227" s="3">
        <v>90539.97</v>
      </c>
      <c r="AA227" s="3">
        <v>0</v>
      </c>
      <c r="AB227" s="3">
        <v>0</v>
      </c>
      <c r="AC227" s="3">
        <v>0</v>
      </c>
      <c r="AD227" s="3">
        <v>0</v>
      </c>
      <c r="AE227" s="3">
        <v>15742.53</v>
      </c>
      <c r="AF227" s="3">
        <v>15609.96</v>
      </c>
      <c r="AG227" s="3">
        <v>14625.65</v>
      </c>
      <c r="AH227" s="3">
        <v>14489.52</v>
      </c>
      <c r="AI227" s="3">
        <v>26290.2</v>
      </c>
      <c r="AJ227" s="3">
        <v>26078.67</v>
      </c>
      <c r="AK227" s="3">
        <v>0</v>
      </c>
      <c r="AL227" s="3">
        <v>0</v>
      </c>
      <c r="AM227" s="3">
        <v>0</v>
      </c>
      <c r="AN227" s="3">
        <v>0</v>
      </c>
      <c r="AO227" s="3">
        <v>818850</v>
      </c>
      <c r="AP227" s="3">
        <v>819240</v>
      </c>
      <c r="AQ227" s="3">
        <v>0</v>
      </c>
      <c r="AR227" s="3">
        <v>0</v>
      </c>
      <c r="AS227" s="3">
        <v>0</v>
      </c>
      <c r="AT227" s="3">
        <v>132570</v>
      </c>
      <c r="AU227" s="3">
        <v>136130</v>
      </c>
      <c r="AV227" s="3">
        <v>0</v>
      </c>
      <c r="AW227" s="3">
        <v>0</v>
      </c>
      <c r="AX227" s="3">
        <v>1670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0</v>
      </c>
      <c r="BI227" s="3">
        <v>0</v>
      </c>
      <c r="BJ227" s="3">
        <v>0</v>
      </c>
      <c r="BK227" s="3">
        <v>0</v>
      </c>
      <c r="BL227" s="3">
        <v>0</v>
      </c>
      <c r="BM227" s="3">
        <v>0</v>
      </c>
      <c r="BN227" s="3">
        <v>0</v>
      </c>
      <c r="BO227" s="3">
        <v>0</v>
      </c>
      <c r="BP227" s="3">
        <v>0</v>
      </c>
      <c r="BQ227" s="3">
        <v>0</v>
      </c>
      <c r="BR227" s="3">
        <v>0</v>
      </c>
      <c r="BS227" s="3">
        <v>0</v>
      </c>
      <c r="BT227" s="3">
        <v>0</v>
      </c>
      <c r="BU227" s="3">
        <v>0</v>
      </c>
      <c r="BV227" s="3">
        <v>0</v>
      </c>
      <c r="BW227" s="3">
        <v>0</v>
      </c>
      <c r="BX227" s="3">
        <v>0</v>
      </c>
      <c r="BY227" s="3">
        <v>0</v>
      </c>
      <c r="BZ227" s="3">
        <v>0</v>
      </c>
      <c r="CA227" s="3">
        <v>0</v>
      </c>
      <c r="CB227" s="3">
        <v>0</v>
      </c>
      <c r="CC227" s="3">
        <v>0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648340</v>
      </c>
      <c r="CJ227" s="3">
        <v>904.66</v>
      </c>
      <c r="CK227" s="3">
        <v>0</v>
      </c>
      <c r="CL227" s="3">
        <v>0</v>
      </c>
      <c r="CM227" s="3">
        <v>150644.75</v>
      </c>
      <c r="CN227" s="3">
        <v>165959.5</v>
      </c>
      <c r="CO227" s="3">
        <v>170900</v>
      </c>
      <c r="CP227" s="3">
        <v>0</v>
      </c>
      <c r="CQ227" s="3">
        <v>0</v>
      </c>
      <c r="CR227" s="3">
        <v>170900</v>
      </c>
      <c r="CS227" s="3">
        <v>1680</v>
      </c>
      <c r="CT227" s="3">
        <v>268700</v>
      </c>
      <c r="CU227" s="3">
        <v>0</v>
      </c>
      <c r="CV227" s="3">
        <v>0</v>
      </c>
      <c r="CW227" s="3">
        <v>475</v>
      </c>
      <c r="CX227" s="3">
        <v>950</v>
      </c>
      <c r="CY227" s="3">
        <v>8</v>
      </c>
      <c r="CZ227" s="3">
        <v>8</v>
      </c>
      <c r="DA227" s="3">
        <v>7.3</v>
      </c>
      <c r="DB227" s="3">
        <v>1</v>
      </c>
      <c r="DC227" s="3">
        <v>0.6</v>
      </c>
      <c r="DD227" s="3">
        <v>475</v>
      </c>
      <c r="DE227" s="3">
        <v>950</v>
      </c>
      <c r="DF227" s="3">
        <v>8</v>
      </c>
      <c r="DG227" s="3">
        <v>8</v>
      </c>
      <c r="DH227" s="3">
        <v>7.3</v>
      </c>
      <c r="DI227" s="3">
        <v>1</v>
      </c>
      <c r="DJ227" s="3">
        <v>1367200</v>
      </c>
      <c r="DK227" s="3">
        <v>0</v>
      </c>
      <c r="DL227" s="3">
        <v>0</v>
      </c>
      <c r="DM227" s="3">
        <v>798000</v>
      </c>
      <c r="DN227" s="3">
        <v>0</v>
      </c>
      <c r="DO227" s="3">
        <v>268700</v>
      </c>
      <c r="DP227" s="3">
        <v>0</v>
      </c>
      <c r="DQ227" s="3">
        <v>0</v>
      </c>
      <c r="DR227" s="3">
        <v>10254</v>
      </c>
      <c r="DS227" s="3">
        <v>3500</v>
      </c>
      <c r="DT227" s="3">
        <v>2769779.83</v>
      </c>
      <c r="DU227" s="3">
        <v>0</v>
      </c>
      <c r="DV227" s="3">
        <v>0</v>
      </c>
      <c r="DW227" s="3">
        <v>0</v>
      </c>
      <c r="DX227" s="3">
        <v>0</v>
      </c>
      <c r="DY227" s="3">
        <v>0</v>
      </c>
      <c r="DZ227" s="3">
        <v>163452.63</v>
      </c>
      <c r="EA227" s="3">
        <v>0</v>
      </c>
      <c r="EB227" s="3">
        <v>0</v>
      </c>
      <c r="EC227" s="3">
        <v>1322614</v>
      </c>
      <c r="ED227" s="3">
        <v>1283713.2</v>
      </c>
      <c r="EE227" s="3">
        <v>0.17</v>
      </c>
      <c r="EF227" s="3">
        <v>5217434</v>
      </c>
      <c r="EG227" s="3">
        <v>170900</v>
      </c>
      <c r="EH227" s="3">
        <v>765.34</v>
      </c>
      <c r="EI227" s="2">
        <v>648340</v>
      </c>
      <c r="EJ227" s="2">
        <v>170510</v>
      </c>
      <c r="EK227" s="2" t="s">
        <v>154</v>
      </c>
      <c r="EL227" s="2" t="s">
        <v>155</v>
      </c>
    </row>
    <row r="228" spans="1:142">
      <c r="A228" s="2" t="s">
        <v>681</v>
      </c>
      <c r="B228" s="2" t="s">
        <v>682</v>
      </c>
      <c r="C228" s="2" t="s">
        <v>455</v>
      </c>
      <c r="D228" s="2" t="s">
        <v>456</v>
      </c>
      <c r="E228" s="2" t="s">
        <v>457</v>
      </c>
      <c r="F228" s="2" t="s">
        <v>458</v>
      </c>
      <c r="G228" s="2" t="s">
        <v>459</v>
      </c>
      <c r="H228" s="2" t="s">
        <v>460</v>
      </c>
      <c r="I228" s="2" t="s">
        <v>460</v>
      </c>
      <c r="J228" s="2" t="s">
        <v>461</v>
      </c>
      <c r="K228" s="2" t="s">
        <v>171</v>
      </c>
      <c r="L228" s="2">
        <v>1</v>
      </c>
      <c r="M228" s="3">
        <v>33</v>
      </c>
      <c r="N228" s="3">
        <v>33</v>
      </c>
      <c r="O228" s="3">
        <v>2600</v>
      </c>
      <c r="P228" s="2" t="s">
        <v>462</v>
      </c>
      <c r="Q228" s="2" t="s">
        <v>152</v>
      </c>
      <c r="R228" s="3">
        <v>1000</v>
      </c>
      <c r="S228" s="2" t="s">
        <v>661</v>
      </c>
      <c r="T228" s="2" t="s">
        <v>682</v>
      </c>
      <c r="U228" s="2" t="s">
        <v>152</v>
      </c>
      <c r="V228" s="2" t="s">
        <v>152</v>
      </c>
      <c r="W228" s="3">
        <v>81881.31</v>
      </c>
      <c r="X228" s="3">
        <v>81456.22</v>
      </c>
      <c r="Y228" s="3">
        <v>82515.509999999995</v>
      </c>
      <c r="Z228" s="3">
        <v>82083.66</v>
      </c>
      <c r="AA228" s="3">
        <v>19589.400000000001</v>
      </c>
      <c r="AB228" s="3">
        <v>19589.400000000001</v>
      </c>
      <c r="AC228" s="3">
        <v>0</v>
      </c>
      <c r="AD228" s="3">
        <v>0</v>
      </c>
      <c r="AE228" s="3">
        <v>15264.32</v>
      </c>
      <c r="AF228" s="3">
        <v>15172.6</v>
      </c>
      <c r="AG228" s="3">
        <v>15609.94</v>
      </c>
      <c r="AH228" s="3">
        <v>15514.92</v>
      </c>
      <c r="AI228" s="3">
        <v>31696.02</v>
      </c>
      <c r="AJ228" s="3">
        <v>31606.48</v>
      </c>
      <c r="AK228" s="3">
        <v>0</v>
      </c>
      <c r="AL228" s="3">
        <v>0</v>
      </c>
      <c r="AM228" s="3">
        <v>57.27</v>
      </c>
      <c r="AN228" s="3">
        <v>56.45</v>
      </c>
      <c r="AO228" s="3">
        <v>425090</v>
      </c>
      <c r="AP228" s="3">
        <v>431850</v>
      </c>
      <c r="AQ228" s="3">
        <v>0</v>
      </c>
      <c r="AR228" s="3">
        <v>0</v>
      </c>
      <c r="AS228" s="3">
        <v>820</v>
      </c>
      <c r="AT228" s="3">
        <v>91720</v>
      </c>
      <c r="AU228" s="3">
        <v>95020</v>
      </c>
      <c r="AV228" s="3">
        <v>30103.5</v>
      </c>
      <c r="AW228" s="3">
        <v>0</v>
      </c>
      <c r="AX228" s="3">
        <v>2004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0</v>
      </c>
      <c r="BI228" s="3">
        <v>0</v>
      </c>
      <c r="BJ228" s="3">
        <v>0</v>
      </c>
      <c r="BK228" s="3">
        <v>0</v>
      </c>
      <c r="BL228" s="3">
        <v>0</v>
      </c>
      <c r="BM228" s="3">
        <v>0</v>
      </c>
      <c r="BN228" s="3">
        <v>0</v>
      </c>
      <c r="BO228" s="3">
        <v>0</v>
      </c>
      <c r="BP228" s="3">
        <v>0</v>
      </c>
      <c r="BQ228" s="3">
        <v>0</v>
      </c>
      <c r="BR228" s="3">
        <v>0</v>
      </c>
      <c r="BS228" s="3">
        <v>0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114697</v>
      </c>
      <c r="CJ228" s="3">
        <v>229.68</v>
      </c>
      <c r="CK228" s="3">
        <v>0</v>
      </c>
      <c r="CL228" s="3">
        <v>0</v>
      </c>
      <c r="CM228" s="3">
        <v>29738.25</v>
      </c>
      <c r="CN228" s="3">
        <v>29698.25</v>
      </c>
      <c r="CO228" s="3">
        <v>316333</v>
      </c>
      <c r="CP228" s="3">
        <v>0</v>
      </c>
      <c r="CQ228" s="3">
        <v>0</v>
      </c>
      <c r="CR228" s="3">
        <v>316333</v>
      </c>
      <c r="CS228" s="3">
        <v>2080</v>
      </c>
      <c r="CT228" s="3">
        <v>186740</v>
      </c>
      <c r="CU228" s="3">
        <v>-30103.5</v>
      </c>
      <c r="CV228" s="3">
        <v>0</v>
      </c>
      <c r="CW228" s="3">
        <v>475</v>
      </c>
      <c r="CX228" s="3">
        <v>950</v>
      </c>
      <c r="CY228" s="3">
        <v>7.15</v>
      </c>
      <c r="CZ228" s="3">
        <v>7.15</v>
      </c>
      <c r="DA228" s="3">
        <v>7.3</v>
      </c>
      <c r="DB228" s="3">
        <v>1</v>
      </c>
      <c r="DC228" s="3">
        <v>0.6</v>
      </c>
      <c r="DD228" s="3">
        <v>475</v>
      </c>
      <c r="DE228" s="3">
        <v>950</v>
      </c>
      <c r="DF228" s="3">
        <v>7.15</v>
      </c>
      <c r="DG228" s="3">
        <v>7.15</v>
      </c>
      <c r="DH228" s="3">
        <v>7.3</v>
      </c>
      <c r="DI228" s="3">
        <v>1</v>
      </c>
      <c r="DJ228" s="3">
        <v>2261780.9500000002</v>
      </c>
      <c r="DK228" s="3">
        <v>0</v>
      </c>
      <c r="DL228" s="3">
        <v>0</v>
      </c>
      <c r="DM228" s="3">
        <v>988000</v>
      </c>
      <c r="DN228" s="3">
        <v>0</v>
      </c>
      <c r="DO228" s="3">
        <v>186740</v>
      </c>
      <c r="DP228" s="3">
        <v>-30103.5</v>
      </c>
      <c r="DQ228" s="3">
        <v>0</v>
      </c>
      <c r="DR228" s="3">
        <v>18979.98</v>
      </c>
      <c r="DS228" s="3">
        <v>3500</v>
      </c>
      <c r="DT228" s="3">
        <v>26083.34</v>
      </c>
      <c r="DU228" s="3">
        <v>0</v>
      </c>
      <c r="DV228" s="3">
        <v>0</v>
      </c>
      <c r="DW228" s="3">
        <v>0</v>
      </c>
      <c r="DX228" s="3">
        <v>168.94</v>
      </c>
      <c r="DY228" s="3">
        <v>0</v>
      </c>
      <c r="DZ228" s="3">
        <v>56186.84</v>
      </c>
      <c r="EA228" s="3">
        <v>0</v>
      </c>
      <c r="EB228" s="3">
        <v>0</v>
      </c>
      <c r="EC228" s="3">
        <v>0</v>
      </c>
      <c r="ED228" s="3">
        <v>0</v>
      </c>
      <c r="EE228" s="3">
        <v>-0.21</v>
      </c>
      <c r="EF228" s="3">
        <v>3485253</v>
      </c>
      <c r="EG228" s="3">
        <v>317153</v>
      </c>
      <c r="EH228" s="3">
        <v>1774.32</v>
      </c>
      <c r="EI228" s="2">
        <v>114697</v>
      </c>
      <c r="EJ228" s="2">
        <v>310393</v>
      </c>
      <c r="EK228" s="2" t="s">
        <v>154</v>
      </c>
      <c r="EL228" s="2" t="s">
        <v>162</v>
      </c>
    </row>
    <row r="229" spans="1:142">
      <c r="A229" s="2" t="s">
        <v>681</v>
      </c>
      <c r="B229" s="2" t="s">
        <v>682</v>
      </c>
      <c r="C229" s="2" t="s">
        <v>474</v>
      </c>
      <c r="D229" s="2" t="s">
        <v>475</v>
      </c>
      <c r="E229" s="2" t="s">
        <v>476</v>
      </c>
      <c r="F229" s="2" t="s">
        <v>477</v>
      </c>
      <c r="G229" s="2" t="s">
        <v>478</v>
      </c>
      <c r="H229" s="2" t="s">
        <v>479</v>
      </c>
      <c r="I229" s="2" t="s">
        <v>479</v>
      </c>
      <c r="J229" s="2" t="s">
        <v>480</v>
      </c>
      <c r="K229" s="2" t="s">
        <v>150</v>
      </c>
      <c r="L229" s="2">
        <v>2</v>
      </c>
      <c r="M229" s="3">
        <v>33</v>
      </c>
      <c r="N229" s="3">
        <v>33</v>
      </c>
      <c r="O229" s="3">
        <v>3950</v>
      </c>
      <c r="P229" s="2" t="s">
        <v>481</v>
      </c>
      <c r="Q229" s="2" t="s">
        <v>152</v>
      </c>
      <c r="R229" s="3">
        <v>1000</v>
      </c>
      <c r="S229" s="2" t="s">
        <v>661</v>
      </c>
      <c r="T229" s="2" t="s">
        <v>682</v>
      </c>
      <c r="U229" s="2" t="s">
        <v>152</v>
      </c>
      <c r="V229" s="2" t="s">
        <v>152</v>
      </c>
      <c r="W229" s="3">
        <v>36435.1</v>
      </c>
      <c r="X229" s="3">
        <v>35049.1</v>
      </c>
      <c r="Y229" s="3">
        <v>36582.199999999997</v>
      </c>
      <c r="Z229" s="3">
        <v>35193.199999999997</v>
      </c>
      <c r="AA229" s="3">
        <v>0</v>
      </c>
      <c r="AB229" s="3">
        <v>0</v>
      </c>
      <c r="AC229" s="3">
        <v>0</v>
      </c>
      <c r="AD229" s="3">
        <v>0</v>
      </c>
      <c r="AE229" s="3">
        <v>6103</v>
      </c>
      <c r="AF229" s="3">
        <v>5878</v>
      </c>
      <c r="AG229" s="3">
        <v>6030</v>
      </c>
      <c r="AH229" s="3">
        <v>5792.6</v>
      </c>
      <c r="AI229" s="3">
        <v>7815.4</v>
      </c>
      <c r="AJ229" s="3">
        <v>7522.3</v>
      </c>
      <c r="AK229" s="3">
        <v>2759.2</v>
      </c>
      <c r="AL229" s="3">
        <v>2653.1</v>
      </c>
      <c r="AM229" s="3">
        <v>0</v>
      </c>
      <c r="AN229" s="3">
        <v>0</v>
      </c>
      <c r="AO229" s="3">
        <v>1386000</v>
      </c>
      <c r="AP229" s="3">
        <v>1389000</v>
      </c>
      <c r="AQ229" s="3">
        <v>0</v>
      </c>
      <c r="AR229" s="3">
        <v>0</v>
      </c>
      <c r="AS229" s="3">
        <v>0</v>
      </c>
      <c r="AT229" s="3">
        <v>225000</v>
      </c>
      <c r="AU229" s="3">
        <v>237400</v>
      </c>
      <c r="AV229" s="3">
        <v>193881</v>
      </c>
      <c r="AW229" s="3">
        <v>6879</v>
      </c>
      <c r="AX229" s="3">
        <v>2981.04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0</v>
      </c>
      <c r="BI229" s="3">
        <v>0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395022</v>
      </c>
      <c r="CJ229" s="3">
        <v>545.59</v>
      </c>
      <c r="CK229" s="3">
        <v>0</v>
      </c>
      <c r="CL229" s="3">
        <v>0</v>
      </c>
      <c r="CM229" s="3">
        <v>99219</v>
      </c>
      <c r="CN229" s="3">
        <v>99221</v>
      </c>
      <c r="CO229" s="3">
        <v>993978</v>
      </c>
      <c r="CP229" s="3">
        <v>0</v>
      </c>
      <c r="CQ229" s="3">
        <v>0</v>
      </c>
      <c r="CR229" s="3">
        <v>993978</v>
      </c>
      <c r="CS229" s="3">
        <v>3160</v>
      </c>
      <c r="CT229" s="3">
        <v>462400</v>
      </c>
      <c r="CU229" s="3">
        <v>-193881</v>
      </c>
      <c r="CV229" s="3">
        <v>-6879</v>
      </c>
      <c r="CW229" s="3">
        <v>475</v>
      </c>
      <c r="CX229" s="3">
        <v>950</v>
      </c>
      <c r="CY229" s="3">
        <v>8</v>
      </c>
      <c r="CZ229" s="3">
        <v>8</v>
      </c>
      <c r="DA229" s="3">
        <v>7.3</v>
      </c>
      <c r="DB229" s="3">
        <v>1</v>
      </c>
      <c r="DC229" s="3">
        <v>0.6</v>
      </c>
      <c r="DD229" s="3">
        <v>475</v>
      </c>
      <c r="DE229" s="3">
        <v>950</v>
      </c>
      <c r="DF229" s="3">
        <v>8</v>
      </c>
      <c r="DG229" s="3">
        <v>8</v>
      </c>
      <c r="DH229" s="3">
        <v>7.3</v>
      </c>
      <c r="DI229" s="3">
        <v>1</v>
      </c>
      <c r="DJ229" s="3">
        <v>7951824</v>
      </c>
      <c r="DK229" s="3">
        <v>0</v>
      </c>
      <c r="DL229" s="3">
        <v>0</v>
      </c>
      <c r="DM229" s="3">
        <v>1501000</v>
      </c>
      <c r="DN229" s="3">
        <v>0</v>
      </c>
      <c r="DO229" s="3">
        <v>462400</v>
      </c>
      <c r="DP229" s="3">
        <v>-193881</v>
      </c>
      <c r="DQ229" s="3">
        <v>-6879</v>
      </c>
      <c r="DR229" s="3">
        <v>59638.68</v>
      </c>
      <c r="DS229" s="3">
        <v>3500</v>
      </c>
      <c r="DT229" s="3">
        <v>-69682.53</v>
      </c>
      <c r="DU229" s="3">
        <v>0</v>
      </c>
      <c r="DV229" s="3">
        <v>0</v>
      </c>
      <c r="DW229" s="3">
        <v>0</v>
      </c>
      <c r="DX229" s="3">
        <v>0</v>
      </c>
      <c r="DY229" s="3">
        <v>0</v>
      </c>
      <c r="DZ229" s="3">
        <v>122589.47</v>
      </c>
      <c r="EA229" s="3">
        <v>0</v>
      </c>
      <c r="EB229" s="3">
        <v>0</v>
      </c>
      <c r="EC229" s="3">
        <v>0</v>
      </c>
      <c r="ED229" s="3">
        <v>0</v>
      </c>
      <c r="EE229" s="3">
        <v>-0.15</v>
      </c>
      <c r="EF229" s="3">
        <v>9908680</v>
      </c>
      <c r="EG229" s="3">
        <v>993978</v>
      </c>
      <c r="EH229" s="3">
        <v>2435.4499999999998</v>
      </c>
      <c r="EI229" s="2">
        <v>395022</v>
      </c>
      <c r="EJ229" s="2">
        <v>990978</v>
      </c>
      <c r="EK229" s="2" t="s">
        <v>154</v>
      </c>
      <c r="EL229" s="2" t="s">
        <v>162</v>
      </c>
    </row>
    <row r="230" spans="1:142">
      <c r="A230" s="2" t="s">
        <v>681</v>
      </c>
      <c r="B230" s="2" t="s">
        <v>682</v>
      </c>
      <c r="C230" s="2" t="s">
        <v>482</v>
      </c>
      <c r="D230" s="2" t="s">
        <v>483</v>
      </c>
      <c r="E230" s="2" t="s">
        <v>484</v>
      </c>
      <c r="F230" s="2" t="s">
        <v>485</v>
      </c>
      <c r="G230" s="2" t="s">
        <v>486</v>
      </c>
      <c r="H230" s="2" t="s">
        <v>479</v>
      </c>
      <c r="I230" s="2" t="s">
        <v>487</v>
      </c>
      <c r="J230" s="2" t="s">
        <v>487</v>
      </c>
      <c r="K230" s="2" t="s">
        <v>171</v>
      </c>
      <c r="L230" s="2">
        <v>1</v>
      </c>
      <c r="M230" s="3">
        <v>11</v>
      </c>
      <c r="N230" s="3">
        <v>33</v>
      </c>
      <c r="O230" s="3">
        <v>5000</v>
      </c>
      <c r="P230" s="2" t="s">
        <v>488</v>
      </c>
      <c r="Q230" s="2" t="s">
        <v>152</v>
      </c>
      <c r="R230" s="3">
        <v>1000</v>
      </c>
      <c r="S230" s="2" t="s">
        <v>661</v>
      </c>
      <c r="T230" s="2" t="s">
        <v>682</v>
      </c>
      <c r="U230" s="2" t="s">
        <v>152</v>
      </c>
      <c r="V230" s="2" t="s">
        <v>152</v>
      </c>
      <c r="W230" s="3">
        <v>233593.37</v>
      </c>
      <c r="X230" s="3">
        <v>230523.22</v>
      </c>
      <c r="Y230" s="3">
        <v>234144.39</v>
      </c>
      <c r="Z230" s="3">
        <v>231068.82</v>
      </c>
      <c r="AA230" s="3">
        <v>0</v>
      </c>
      <c r="AB230" s="3">
        <v>0</v>
      </c>
      <c r="AC230" s="3">
        <v>0</v>
      </c>
      <c r="AD230" s="3">
        <v>0</v>
      </c>
      <c r="AE230" s="3">
        <v>39134.660000000003</v>
      </c>
      <c r="AF230" s="3">
        <v>38624.550000000003</v>
      </c>
      <c r="AG230" s="3">
        <v>38977.46</v>
      </c>
      <c r="AH230" s="3">
        <v>38444.26</v>
      </c>
      <c r="AI230" s="3">
        <v>80081.33</v>
      </c>
      <c r="AJ230" s="3">
        <v>79051.31</v>
      </c>
      <c r="AK230" s="3">
        <v>0</v>
      </c>
      <c r="AL230" s="3">
        <v>0</v>
      </c>
      <c r="AM230" s="3">
        <v>0</v>
      </c>
      <c r="AN230" s="3">
        <v>0</v>
      </c>
      <c r="AO230" s="3">
        <v>3070150</v>
      </c>
      <c r="AP230" s="3">
        <v>3075570</v>
      </c>
      <c r="AQ230" s="3">
        <v>0</v>
      </c>
      <c r="AR230" s="3">
        <v>0</v>
      </c>
      <c r="AS230" s="3">
        <v>0</v>
      </c>
      <c r="AT230" s="3">
        <v>510110</v>
      </c>
      <c r="AU230" s="3">
        <v>533200</v>
      </c>
      <c r="AV230" s="3">
        <v>1030020</v>
      </c>
      <c r="AW230" s="3">
        <v>0</v>
      </c>
      <c r="AX230" s="3">
        <v>4821</v>
      </c>
      <c r="AY230" s="3">
        <v>953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0</v>
      </c>
      <c r="BI230" s="3">
        <v>0</v>
      </c>
      <c r="BJ230" s="3">
        <v>0</v>
      </c>
      <c r="BK230" s="3">
        <v>0</v>
      </c>
      <c r="BL230" s="3">
        <v>0</v>
      </c>
      <c r="BM230" s="3">
        <v>0</v>
      </c>
      <c r="BN230" s="3">
        <v>0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3074617</v>
      </c>
      <c r="CP230" s="3">
        <v>0</v>
      </c>
      <c r="CQ230" s="3">
        <v>0</v>
      </c>
      <c r="CR230" s="3">
        <v>3074617</v>
      </c>
      <c r="CS230" s="3">
        <v>4821</v>
      </c>
      <c r="CT230" s="3">
        <v>1042357</v>
      </c>
      <c r="CU230" s="3">
        <v>-1030020</v>
      </c>
      <c r="CV230" s="3">
        <v>0</v>
      </c>
      <c r="CW230" s="3">
        <v>475</v>
      </c>
      <c r="CX230" s="3">
        <v>950</v>
      </c>
      <c r="CY230" s="3">
        <v>7.15</v>
      </c>
      <c r="CZ230" s="3">
        <v>7.15</v>
      </c>
      <c r="DA230" s="3">
        <v>7.3</v>
      </c>
      <c r="DB230" s="3">
        <v>1</v>
      </c>
      <c r="DC230" s="3">
        <v>0.6</v>
      </c>
      <c r="DD230" s="3">
        <v>475</v>
      </c>
      <c r="DE230" s="3">
        <v>950</v>
      </c>
      <c r="DF230" s="3">
        <v>7.15</v>
      </c>
      <c r="DG230" s="3">
        <v>7.15</v>
      </c>
      <c r="DH230" s="3">
        <v>7.3</v>
      </c>
      <c r="DI230" s="3">
        <v>1</v>
      </c>
      <c r="DJ230" s="3">
        <v>21983511.550000001</v>
      </c>
      <c r="DK230" s="3">
        <v>0</v>
      </c>
      <c r="DL230" s="3">
        <v>0</v>
      </c>
      <c r="DM230" s="3">
        <v>2289975</v>
      </c>
      <c r="DN230" s="3">
        <v>0</v>
      </c>
      <c r="DO230" s="3">
        <v>1042357</v>
      </c>
      <c r="DP230" s="3">
        <v>-1030020</v>
      </c>
      <c r="DQ230" s="3">
        <v>0</v>
      </c>
      <c r="DR230" s="3">
        <v>184477.02</v>
      </c>
      <c r="DS230" s="3">
        <v>3500</v>
      </c>
      <c r="DT230" s="3">
        <v>-854801.74</v>
      </c>
      <c r="DU230" s="3">
        <v>0</v>
      </c>
      <c r="DV230" s="3">
        <v>0</v>
      </c>
      <c r="DW230" s="3">
        <v>0</v>
      </c>
      <c r="DX230" s="3">
        <v>0</v>
      </c>
      <c r="DY230" s="3">
        <v>0</v>
      </c>
      <c r="DZ230" s="3">
        <v>171625.26</v>
      </c>
      <c r="EA230" s="3">
        <v>0</v>
      </c>
      <c r="EB230" s="3">
        <v>0</v>
      </c>
      <c r="EC230" s="3">
        <v>1706</v>
      </c>
      <c r="ED230" s="3">
        <v>1887</v>
      </c>
      <c r="EE230" s="3">
        <v>0.17</v>
      </c>
      <c r="EF230" s="3">
        <v>24649019</v>
      </c>
      <c r="EG230" s="3">
        <v>3074617</v>
      </c>
      <c r="EH230" s="3">
        <v>4821</v>
      </c>
      <c r="EI230" s="2">
        <v>953</v>
      </c>
      <c r="EJ230" s="2">
        <v>3069197</v>
      </c>
      <c r="EK230" s="2" t="s">
        <v>173</v>
      </c>
      <c r="EL230" s="2" t="s">
        <v>155</v>
      </c>
    </row>
    <row r="231" spans="1:142">
      <c r="A231" s="2" t="s">
        <v>681</v>
      </c>
      <c r="B231" s="2" t="s">
        <v>682</v>
      </c>
      <c r="C231" s="2" t="s">
        <v>489</v>
      </c>
      <c r="D231" s="2" t="s">
        <v>456</v>
      </c>
      <c r="E231" s="2" t="s">
        <v>490</v>
      </c>
      <c r="F231" s="2" t="s">
        <v>491</v>
      </c>
      <c r="G231" s="2" t="s">
        <v>492</v>
      </c>
      <c r="H231" s="2" t="s">
        <v>479</v>
      </c>
      <c r="I231" s="2" t="s">
        <v>487</v>
      </c>
      <c r="J231" s="2" t="s">
        <v>487</v>
      </c>
      <c r="K231" s="2" t="s">
        <v>171</v>
      </c>
      <c r="L231" s="2">
        <v>1</v>
      </c>
      <c r="M231" s="3">
        <v>33</v>
      </c>
      <c r="N231" s="3">
        <v>33</v>
      </c>
      <c r="O231" s="3">
        <v>3500</v>
      </c>
      <c r="P231" s="2" t="s">
        <v>493</v>
      </c>
      <c r="Q231" s="2" t="s">
        <v>152</v>
      </c>
      <c r="R231" s="3">
        <v>1000</v>
      </c>
      <c r="S231" s="2" t="s">
        <v>661</v>
      </c>
      <c r="T231" s="2" t="s">
        <v>682</v>
      </c>
      <c r="U231" s="2" t="s">
        <v>152</v>
      </c>
      <c r="V231" s="2" t="s">
        <v>152</v>
      </c>
      <c r="W231" s="3">
        <v>116909.12</v>
      </c>
      <c r="X231" s="3">
        <v>115981.63</v>
      </c>
      <c r="Y231" s="3">
        <v>120088.46</v>
      </c>
      <c r="Z231" s="3">
        <v>119151.81</v>
      </c>
      <c r="AA231" s="3">
        <v>0</v>
      </c>
      <c r="AB231" s="3">
        <v>0</v>
      </c>
      <c r="AC231" s="3">
        <v>0</v>
      </c>
      <c r="AD231" s="3">
        <v>0</v>
      </c>
      <c r="AE231" s="3">
        <v>19637.52</v>
      </c>
      <c r="AF231" s="3">
        <v>19481.560000000001</v>
      </c>
      <c r="AG231" s="3">
        <v>21580.84</v>
      </c>
      <c r="AH231" s="3">
        <v>21399.23</v>
      </c>
      <c r="AI231" s="3">
        <v>52094.26</v>
      </c>
      <c r="AJ231" s="3">
        <v>51767.05</v>
      </c>
      <c r="AK231" s="3">
        <v>0</v>
      </c>
      <c r="AL231" s="3">
        <v>0</v>
      </c>
      <c r="AM231" s="3">
        <v>134.11000000000001</v>
      </c>
      <c r="AN231" s="3">
        <v>134.02000000000001</v>
      </c>
      <c r="AO231" s="3">
        <v>927490</v>
      </c>
      <c r="AP231" s="3">
        <v>936650</v>
      </c>
      <c r="AQ231" s="3">
        <v>0</v>
      </c>
      <c r="AR231" s="3">
        <v>0</v>
      </c>
      <c r="AS231" s="3">
        <v>90</v>
      </c>
      <c r="AT231" s="3">
        <v>155960</v>
      </c>
      <c r="AU231" s="3">
        <v>181610</v>
      </c>
      <c r="AV231" s="3">
        <v>267946.5</v>
      </c>
      <c r="AW231" s="3">
        <v>0</v>
      </c>
      <c r="AX231" s="3">
        <v>2385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0</v>
      </c>
      <c r="BI231" s="3">
        <v>0</v>
      </c>
      <c r="BJ231" s="3">
        <v>0</v>
      </c>
      <c r="BK231" s="3">
        <v>0</v>
      </c>
      <c r="BL231" s="3">
        <v>0</v>
      </c>
      <c r="BM231" s="3">
        <v>0</v>
      </c>
      <c r="BN231" s="3">
        <v>0</v>
      </c>
      <c r="BO231" s="3">
        <v>0</v>
      </c>
      <c r="BP231" s="3">
        <v>0</v>
      </c>
      <c r="BQ231" s="3">
        <v>0</v>
      </c>
      <c r="BR231" s="3">
        <v>0</v>
      </c>
      <c r="BS231" s="3">
        <v>0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116774</v>
      </c>
      <c r="CJ231" s="3">
        <v>173.17</v>
      </c>
      <c r="CK231" s="3">
        <v>0</v>
      </c>
      <c r="CL231" s="3">
        <v>0</v>
      </c>
      <c r="CM231" s="3">
        <v>29738.25</v>
      </c>
      <c r="CN231" s="3">
        <v>29525.25</v>
      </c>
      <c r="CO231" s="3">
        <v>819786</v>
      </c>
      <c r="CP231" s="3">
        <v>0</v>
      </c>
      <c r="CQ231" s="3">
        <v>0</v>
      </c>
      <c r="CR231" s="3">
        <v>819786</v>
      </c>
      <c r="CS231" s="3">
        <v>2800</v>
      </c>
      <c r="CT231" s="3">
        <v>337570</v>
      </c>
      <c r="CU231" s="3">
        <v>-267946.5</v>
      </c>
      <c r="CV231" s="3">
        <v>0</v>
      </c>
      <c r="CW231" s="3">
        <v>475</v>
      </c>
      <c r="CX231" s="3">
        <v>950</v>
      </c>
      <c r="CY231" s="3">
        <v>7.15</v>
      </c>
      <c r="CZ231" s="3">
        <v>7.15</v>
      </c>
      <c r="DA231" s="3">
        <v>7.3</v>
      </c>
      <c r="DB231" s="3">
        <v>1</v>
      </c>
      <c r="DC231" s="3">
        <v>0.6</v>
      </c>
      <c r="DD231" s="3">
        <v>475</v>
      </c>
      <c r="DE231" s="3">
        <v>950</v>
      </c>
      <c r="DF231" s="3">
        <v>7.15</v>
      </c>
      <c r="DG231" s="3">
        <v>7.15</v>
      </c>
      <c r="DH231" s="3">
        <v>7.3</v>
      </c>
      <c r="DI231" s="3">
        <v>1</v>
      </c>
      <c r="DJ231" s="3">
        <v>5861469.9000000004</v>
      </c>
      <c r="DK231" s="3">
        <v>0</v>
      </c>
      <c r="DL231" s="3">
        <v>0</v>
      </c>
      <c r="DM231" s="3">
        <v>1330000</v>
      </c>
      <c r="DN231" s="3">
        <v>0</v>
      </c>
      <c r="DO231" s="3">
        <v>337570</v>
      </c>
      <c r="DP231" s="3">
        <v>-267946.5</v>
      </c>
      <c r="DQ231" s="3">
        <v>0</v>
      </c>
      <c r="DR231" s="3">
        <v>49187.16</v>
      </c>
      <c r="DS231" s="3">
        <v>3500</v>
      </c>
      <c r="DT231" s="3">
        <v>-221975.45</v>
      </c>
      <c r="DU231" s="3">
        <v>0</v>
      </c>
      <c r="DV231" s="3">
        <v>0</v>
      </c>
      <c r="DW231" s="3">
        <v>0</v>
      </c>
      <c r="DX231" s="3">
        <v>313.2</v>
      </c>
      <c r="DY231" s="3">
        <v>0</v>
      </c>
      <c r="DZ231" s="3">
        <v>45971.05</v>
      </c>
      <c r="EA231" s="3">
        <v>0</v>
      </c>
      <c r="EB231" s="3">
        <v>0</v>
      </c>
      <c r="EC231" s="3">
        <v>0</v>
      </c>
      <c r="ED231" s="3">
        <v>0</v>
      </c>
      <c r="EE231" s="3">
        <v>0.19</v>
      </c>
      <c r="EF231" s="3">
        <v>7360065</v>
      </c>
      <c r="EG231" s="3">
        <v>819876</v>
      </c>
      <c r="EH231" s="3">
        <v>2211.83</v>
      </c>
      <c r="EI231" s="2">
        <v>116774</v>
      </c>
      <c r="EJ231" s="2">
        <v>810716</v>
      </c>
      <c r="EK231" s="2" t="s">
        <v>154</v>
      </c>
      <c r="EL231" s="2" t="s">
        <v>162</v>
      </c>
    </row>
    <row r="232" spans="1:142">
      <c r="A232" s="2" t="s">
        <v>681</v>
      </c>
      <c r="B232" s="2" t="s">
        <v>682</v>
      </c>
      <c r="C232" s="2" t="s">
        <v>494</v>
      </c>
      <c r="D232" s="2" t="s">
        <v>495</v>
      </c>
      <c r="E232" s="2" t="s">
        <v>496</v>
      </c>
      <c r="F232" s="2" t="s">
        <v>497</v>
      </c>
      <c r="G232" s="2" t="s">
        <v>498</v>
      </c>
      <c r="H232" s="2" t="s">
        <v>479</v>
      </c>
      <c r="I232" s="2" t="s">
        <v>487</v>
      </c>
      <c r="J232" s="2" t="s">
        <v>487</v>
      </c>
      <c r="K232" s="2" t="s">
        <v>171</v>
      </c>
      <c r="L232" s="2">
        <v>1</v>
      </c>
      <c r="M232" s="3">
        <v>33</v>
      </c>
      <c r="N232" s="3">
        <v>33</v>
      </c>
      <c r="O232" s="3">
        <v>4450</v>
      </c>
      <c r="P232" s="2" t="s">
        <v>499</v>
      </c>
      <c r="Q232" s="2" t="s">
        <v>152</v>
      </c>
      <c r="R232" s="3">
        <v>1000</v>
      </c>
      <c r="S232" s="2" t="s">
        <v>661</v>
      </c>
      <c r="T232" s="2" t="s">
        <v>682</v>
      </c>
      <c r="U232" s="2" t="s">
        <v>152</v>
      </c>
      <c r="V232" s="2" t="s">
        <v>152</v>
      </c>
      <c r="W232" s="3">
        <v>162813.51999999999</v>
      </c>
      <c r="X232" s="3">
        <v>161394.26</v>
      </c>
      <c r="Y232" s="3">
        <v>164848</v>
      </c>
      <c r="Z232" s="3">
        <v>163417.35999999999</v>
      </c>
      <c r="AA232" s="3">
        <v>0</v>
      </c>
      <c r="AB232" s="3">
        <v>0</v>
      </c>
      <c r="AC232" s="3">
        <v>0</v>
      </c>
      <c r="AD232" s="3">
        <v>0</v>
      </c>
      <c r="AE232" s="3">
        <v>27591.13</v>
      </c>
      <c r="AF232" s="3">
        <v>27348.15</v>
      </c>
      <c r="AG232" s="3">
        <v>29152.16</v>
      </c>
      <c r="AH232" s="3">
        <v>28889.63</v>
      </c>
      <c r="AI232" s="3">
        <v>60438.11</v>
      </c>
      <c r="AJ232" s="3">
        <v>60001.83</v>
      </c>
      <c r="AK232" s="3">
        <v>0</v>
      </c>
      <c r="AL232" s="3">
        <v>0</v>
      </c>
      <c r="AM232" s="3">
        <v>131.63</v>
      </c>
      <c r="AN232" s="3">
        <v>129.96</v>
      </c>
      <c r="AO232" s="3">
        <v>1419260</v>
      </c>
      <c r="AP232" s="3">
        <v>1430640</v>
      </c>
      <c r="AQ232" s="3">
        <v>0</v>
      </c>
      <c r="AR232" s="3">
        <v>0</v>
      </c>
      <c r="AS232" s="3">
        <v>1670</v>
      </c>
      <c r="AT232" s="3">
        <v>242980</v>
      </c>
      <c r="AU232" s="3">
        <v>262530</v>
      </c>
      <c r="AV232" s="3">
        <v>146907.25</v>
      </c>
      <c r="AW232" s="3">
        <v>0</v>
      </c>
      <c r="AX232" s="3">
        <v>3612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0</v>
      </c>
      <c r="BI232" s="3">
        <v>0</v>
      </c>
      <c r="BJ232" s="3">
        <v>0</v>
      </c>
      <c r="BK232" s="3">
        <v>0</v>
      </c>
      <c r="BL232" s="3">
        <v>0</v>
      </c>
      <c r="BM232" s="3">
        <v>0</v>
      </c>
      <c r="BN232" s="3">
        <v>0</v>
      </c>
      <c r="BO232" s="3">
        <v>0</v>
      </c>
      <c r="BP232" s="3">
        <v>0</v>
      </c>
      <c r="BQ232" s="3">
        <v>0</v>
      </c>
      <c r="BR232" s="3">
        <v>0</v>
      </c>
      <c r="BS232" s="3">
        <v>0</v>
      </c>
      <c r="BT232" s="3">
        <v>0</v>
      </c>
      <c r="BU232" s="3">
        <v>0</v>
      </c>
      <c r="BV232" s="3">
        <v>0</v>
      </c>
      <c r="BW232" s="3">
        <v>0</v>
      </c>
      <c r="BX232" s="3">
        <v>0</v>
      </c>
      <c r="BY232" s="3">
        <v>0</v>
      </c>
      <c r="BZ232" s="3">
        <v>0</v>
      </c>
      <c r="CA232" s="3">
        <v>0</v>
      </c>
      <c r="CB232" s="3">
        <v>0</v>
      </c>
      <c r="CC232" s="3">
        <v>0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568825</v>
      </c>
      <c r="CJ232" s="3">
        <v>718.55</v>
      </c>
      <c r="CK232" s="3">
        <v>0</v>
      </c>
      <c r="CL232" s="3">
        <v>0</v>
      </c>
      <c r="CM232" s="3">
        <v>147013.25</v>
      </c>
      <c r="CN232" s="3">
        <v>142359.5</v>
      </c>
      <c r="CO232" s="3">
        <v>860145</v>
      </c>
      <c r="CP232" s="3">
        <v>0</v>
      </c>
      <c r="CQ232" s="3">
        <v>0</v>
      </c>
      <c r="CR232" s="3">
        <v>860145</v>
      </c>
      <c r="CS232" s="3">
        <v>3560</v>
      </c>
      <c r="CT232" s="3">
        <v>505510</v>
      </c>
      <c r="CU232" s="3">
        <v>-146907.25</v>
      </c>
      <c r="CV232" s="3">
        <v>0</v>
      </c>
      <c r="CW232" s="3">
        <v>475</v>
      </c>
      <c r="CX232" s="3">
        <v>950</v>
      </c>
      <c r="CY232" s="3">
        <v>7.15</v>
      </c>
      <c r="CZ232" s="3">
        <v>7.15</v>
      </c>
      <c r="DA232" s="3">
        <v>7.3</v>
      </c>
      <c r="DB232" s="3">
        <v>1</v>
      </c>
      <c r="DC232" s="3">
        <v>0.6</v>
      </c>
      <c r="DD232" s="3">
        <v>475</v>
      </c>
      <c r="DE232" s="3">
        <v>950</v>
      </c>
      <c r="DF232" s="3">
        <v>7.15</v>
      </c>
      <c r="DG232" s="3">
        <v>7.15</v>
      </c>
      <c r="DH232" s="3">
        <v>7.3</v>
      </c>
      <c r="DI232" s="3">
        <v>1</v>
      </c>
      <c r="DJ232" s="3">
        <v>6150036.75</v>
      </c>
      <c r="DK232" s="3">
        <v>0</v>
      </c>
      <c r="DL232" s="3">
        <v>0</v>
      </c>
      <c r="DM232" s="3">
        <v>1691000</v>
      </c>
      <c r="DN232" s="3">
        <v>0</v>
      </c>
      <c r="DO232" s="3">
        <v>505510</v>
      </c>
      <c r="DP232" s="3">
        <v>-146907.25</v>
      </c>
      <c r="DQ232" s="3">
        <v>0</v>
      </c>
      <c r="DR232" s="3">
        <v>51608.7</v>
      </c>
      <c r="DS232" s="3">
        <v>3500</v>
      </c>
      <c r="DT232" s="3">
        <v>2201879.04</v>
      </c>
      <c r="DU232" s="3">
        <v>0</v>
      </c>
      <c r="DV232" s="3">
        <v>0</v>
      </c>
      <c r="DW232" s="3">
        <v>0</v>
      </c>
      <c r="DX232" s="3">
        <v>0</v>
      </c>
      <c r="DY232" s="3">
        <v>0</v>
      </c>
      <c r="DZ232" s="3">
        <v>204315.79</v>
      </c>
      <c r="EA232" s="3">
        <v>0</v>
      </c>
      <c r="EB232" s="3">
        <v>0</v>
      </c>
      <c r="EC232" s="3">
        <v>1018197</v>
      </c>
      <c r="ED232" s="3">
        <v>1126273.5</v>
      </c>
      <c r="EE232" s="3">
        <v>-0.49</v>
      </c>
      <c r="EF232" s="3">
        <v>10603534</v>
      </c>
      <c r="EG232" s="3">
        <v>861815</v>
      </c>
      <c r="EH232" s="3">
        <v>2893.45</v>
      </c>
      <c r="EI232" s="2">
        <v>568825</v>
      </c>
      <c r="EJ232" s="2">
        <v>850435</v>
      </c>
      <c r="EK232" s="2" t="s">
        <v>154</v>
      </c>
      <c r="EL232" s="2" t="s">
        <v>155</v>
      </c>
    </row>
    <row r="233" spans="1:142">
      <c r="A233" s="2" t="s">
        <v>681</v>
      </c>
      <c r="B233" s="2" t="s">
        <v>682</v>
      </c>
      <c r="C233" s="2" t="s">
        <v>500</v>
      </c>
      <c r="D233" s="2" t="s">
        <v>501</v>
      </c>
      <c r="E233" s="2" t="s">
        <v>502</v>
      </c>
      <c r="F233" s="2" t="s">
        <v>503</v>
      </c>
      <c r="G233" s="2" t="s">
        <v>498</v>
      </c>
      <c r="H233" s="2" t="s">
        <v>504</v>
      </c>
      <c r="I233" s="2" t="s">
        <v>505</v>
      </c>
      <c r="J233" s="2" t="s">
        <v>505</v>
      </c>
      <c r="K233" s="2" t="s">
        <v>171</v>
      </c>
      <c r="L233" s="2">
        <v>1</v>
      </c>
      <c r="M233" s="3">
        <v>33</v>
      </c>
      <c r="N233" s="3">
        <v>33</v>
      </c>
      <c r="O233" s="3">
        <v>2850</v>
      </c>
      <c r="P233" s="2" t="s">
        <v>506</v>
      </c>
      <c r="Q233" s="2" t="s">
        <v>152</v>
      </c>
      <c r="R233" s="3">
        <v>1000</v>
      </c>
      <c r="S233" s="2" t="s">
        <v>661</v>
      </c>
      <c r="T233" s="2" t="s">
        <v>682</v>
      </c>
      <c r="U233" s="2" t="s">
        <v>152</v>
      </c>
      <c r="V233" s="2" t="s">
        <v>152</v>
      </c>
      <c r="W233" s="3">
        <v>77535.09</v>
      </c>
      <c r="X233" s="3">
        <v>76884.84</v>
      </c>
      <c r="Y233" s="3">
        <v>78422.52</v>
      </c>
      <c r="Z233" s="3">
        <v>77772</v>
      </c>
      <c r="AA233" s="3">
        <v>0</v>
      </c>
      <c r="AB233" s="3">
        <v>0</v>
      </c>
      <c r="AC233" s="3">
        <v>0</v>
      </c>
      <c r="AD233" s="3">
        <v>0</v>
      </c>
      <c r="AE233" s="3">
        <v>17207.87</v>
      </c>
      <c r="AF233" s="3">
        <v>17045.62</v>
      </c>
      <c r="AG233" s="3">
        <v>14601.14</v>
      </c>
      <c r="AH233" s="3">
        <v>14516.75</v>
      </c>
      <c r="AI233" s="3">
        <v>18116.89</v>
      </c>
      <c r="AJ233" s="3">
        <v>18031.830000000002</v>
      </c>
      <c r="AK233" s="3">
        <v>0</v>
      </c>
      <c r="AL233" s="3">
        <v>0</v>
      </c>
      <c r="AM233" s="3">
        <v>1359.08</v>
      </c>
      <c r="AN233" s="3">
        <v>1348.97</v>
      </c>
      <c r="AO233" s="3">
        <v>650250</v>
      </c>
      <c r="AP233" s="3">
        <v>650520</v>
      </c>
      <c r="AQ233" s="3">
        <v>0</v>
      </c>
      <c r="AR233" s="3">
        <v>0</v>
      </c>
      <c r="AS233" s="3">
        <v>10110</v>
      </c>
      <c r="AT233" s="3">
        <v>162250</v>
      </c>
      <c r="AU233" s="3">
        <v>84390</v>
      </c>
      <c r="AV233" s="3">
        <v>14737.5</v>
      </c>
      <c r="AW233" s="3">
        <v>0</v>
      </c>
      <c r="AX233" s="3">
        <v>2493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0</v>
      </c>
      <c r="BI233" s="3">
        <v>0</v>
      </c>
      <c r="BJ233" s="3">
        <v>0</v>
      </c>
      <c r="BK233" s="3">
        <v>0</v>
      </c>
      <c r="BL233" s="3">
        <v>0</v>
      </c>
      <c r="BM233" s="3">
        <v>0</v>
      </c>
      <c r="BN233" s="3">
        <v>0</v>
      </c>
      <c r="BO233" s="3">
        <v>0</v>
      </c>
      <c r="BP233" s="3">
        <v>0</v>
      </c>
      <c r="BQ233" s="3">
        <v>0</v>
      </c>
      <c r="BR233" s="3">
        <v>0</v>
      </c>
      <c r="BS233" s="3">
        <v>0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130982</v>
      </c>
      <c r="CJ233" s="3">
        <v>169.95</v>
      </c>
      <c r="CK233" s="3">
        <v>0</v>
      </c>
      <c r="CL233" s="3">
        <v>0</v>
      </c>
      <c r="CM233" s="3">
        <v>36993.5</v>
      </c>
      <c r="CN233" s="3">
        <v>33329</v>
      </c>
      <c r="CO233" s="3">
        <v>509428</v>
      </c>
      <c r="CP233" s="3">
        <v>0</v>
      </c>
      <c r="CQ233" s="3">
        <v>0</v>
      </c>
      <c r="CR233" s="3">
        <v>509428</v>
      </c>
      <c r="CS233" s="3">
        <v>2323.0500000000002</v>
      </c>
      <c r="CT233" s="3">
        <v>246640</v>
      </c>
      <c r="CU233" s="3">
        <v>-14737.5</v>
      </c>
      <c r="CV233" s="3">
        <v>0</v>
      </c>
      <c r="CW233" s="3">
        <v>475</v>
      </c>
      <c r="CX233" s="3">
        <v>950</v>
      </c>
      <c r="CY233" s="3">
        <v>7.15</v>
      </c>
      <c r="CZ233" s="3">
        <v>7.15</v>
      </c>
      <c r="DA233" s="3">
        <v>7.3</v>
      </c>
      <c r="DB233" s="3">
        <v>1</v>
      </c>
      <c r="DC233" s="3">
        <v>0.6</v>
      </c>
      <c r="DD233" s="3">
        <v>475</v>
      </c>
      <c r="DE233" s="3">
        <v>950</v>
      </c>
      <c r="DF233" s="3">
        <v>7.15</v>
      </c>
      <c r="DG233" s="3">
        <v>7.15</v>
      </c>
      <c r="DH233" s="3">
        <v>7.3</v>
      </c>
      <c r="DI233" s="3">
        <v>1</v>
      </c>
      <c r="DJ233" s="3">
        <v>3642410.2</v>
      </c>
      <c r="DK233" s="3">
        <v>0</v>
      </c>
      <c r="DL233" s="3">
        <v>0</v>
      </c>
      <c r="DM233" s="3">
        <v>1103448.75</v>
      </c>
      <c r="DN233" s="3">
        <v>0</v>
      </c>
      <c r="DO233" s="3">
        <v>246640</v>
      </c>
      <c r="DP233" s="3">
        <v>-14737.5</v>
      </c>
      <c r="DQ233" s="3">
        <v>0</v>
      </c>
      <c r="DR233" s="3">
        <v>30565.68</v>
      </c>
      <c r="DS233" s="3">
        <v>3500</v>
      </c>
      <c r="DT233" s="3">
        <v>521153.91</v>
      </c>
      <c r="DU233" s="3">
        <v>0</v>
      </c>
      <c r="DV233" s="3">
        <v>0</v>
      </c>
      <c r="DW233" s="3">
        <v>0</v>
      </c>
      <c r="DX233" s="3">
        <v>0</v>
      </c>
      <c r="DY233" s="3">
        <v>0</v>
      </c>
      <c r="DZ233" s="3">
        <v>42089.05</v>
      </c>
      <c r="EA233" s="3">
        <v>0</v>
      </c>
      <c r="EB233" s="3">
        <v>0</v>
      </c>
      <c r="EC233" s="3">
        <v>234458</v>
      </c>
      <c r="ED233" s="3">
        <v>259344.36</v>
      </c>
      <c r="EE233" s="3">
        <v>0.46</v>
      </c>
      <c r="EF233" s="3">
        <v>5547719</v>
      </c>
      <c r="EG233" s="3">
        <v>519538</v>
      </c>
      <c r="EH233" s="3">
        <v>2323.0500000000002</v>
      </c>
      <c r="EI233" s="2">
        <v>130982</v>
      </c>
      <c r="EJ233" s="2">
        <v>519268</v>
      </c>
      <c r="EK233" s="2" t="s">
        <v>154</v>
      </c>
      <c r="EL233" s="2" t="s">
        <v>155</v>
      </c>
    </row>
    <row r="234" spans="1:142">
      <c r="A234" s="2" t="s">
        <v>681</v>
      </c>
      <c r="B234" s="2" t="s">
        <v>682</v>
      </c>
      <c r="C234" s="2" t="s">
        <v>507</v>
      </c>
      <c r="D234" s="2" t="s">
        <v>508</v>
      </c>
      <c r="E234" s="2" t="s">
        <v>509</v>
      </c>
      <c r="F234" s="2" t="s">
        <v>510</v>
      </c>
      <c r="G234" s="2" t="s">
        <v>511</v>
      </c>
      <c r="H234" s="2" t="s">
        <v>479</v>
      </c>
      <c r="I234" s="2" t="s">
        <v>512</v>
      </c>
      <c r="J234" s="2" t="s">
        <v>513</v>
      </c>
      <c r="K234" s="2" t="s">
        <v>171</v>
      </c>
      <c r="L234" s="2">
        <v>1</v>
      </c>
      <c r="M234" s="3">
        <v>132</v>
      </c>
      <c r="N234" s="3">
        <v>132</v>
      </c>
      <c r="O234" s="3">
        <v>35000</v>
      </c>
      <c r="P234" s="2" t="s">
        <v>514</v>
      </c>
      <c r="Q234" s="2" t="s">
        <v>152</v>
      </c>
      <c r="R234" s="3">
        <v>1000</v>
      </c>
      <c r="S234" s="2" t="s">
        <v>661</v>
      </c>
      <c r="T234" s="2" t="s">
        <v>682</v>
      </c>
      <c r="U234" s="2" t="s">
        <v>152</v>
      </c>
      <c r="V234" s="2" t="s">
        <v>152</v>
      </c>
      <c r="W234" s="3">
        <v>661076.57999999996</v>
      </c>
      <c r="X234" s="3">
        <v>642477.07999999996</v>
      </c>
      <c r="Y234" s="3">
        <v>664861.15</v>
      </c>
      <c r="Z234" s="3">
        <v>646213.06999999995</v>
      </c>
      <c r="AA234" s="3">
        <v>0</v>
      </c>
      <c r="AB234" s="3">
        <v>0</v>
      </c>
      <c r="AC234" s="3">
        <v>0</v>
      </c>
      <c r="AD234" s="3">
        <v>0</v>
      </c>
      <c r="AE234" s="3">
        <v>111935.24</v>
      </c>
      <c r="AF234" s="3">
        <v>108811.53</v>
      </c>
      <c r="AG234" s="3">
        <v>114853.1</v>
      </c>
      <c r="AH234" s="3">
        <v>111651.45</v>
      </c>
      <c r="AI234" s="3">
        <v>156039.26999999999</v>
      </c>
      <c r="AJ234" s="3">
        <v>151653.5</v>
      </c>
      <c r="AK234" s="3">
        <v>53323.17</v>
      </c>
      <c r="AL234" s="3">
        <v>51795.09</v>
      </c>
      <c r="AM234" s="3">
        <v>0</v>
      </c>
      <c r="AN234" s="3">
        <v>0</v>
      </c>
      <c r="AO234" s="3">
        <v>18599500</v>
      </c>
      <c r="AP234" s="3">
        <v>18648080</v>
      </c>
      <c r="AQ234" s="3">
        <v>0</v>
      </c>
      <c r="AR234" s="3">
        <v>0</v>
      </c>
      <c r="AS234" s="3">
        <v>0</v>
      </c>
      <c r="AT234" s="3">
        <v>3123710</v>
      </c>
      <c r="AU234" s="3">
        <v>3201650</v>
      </c>
      <c r="AV234" s="3">
        <v>4385770</v>
      </c>
      <c r="AW234" s="3">
        <v>1528080</v>
      </c>
      <c r="AX234" s="3">
        <v>30172.400000000001</v>
      </c>
      <c r="AY234" s="3">
        <v>22118</v>
      </c>
      <c r="AZ234" s="3">
        <v>0</v>
      </c>
      <c r="BA234" s="3">
        <v>4640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0</v>
      </c>
      <c r="BI234" s="3">
        <v>0</v>
      </c>
      <c r="BJ234" s="3">
        <v>0</v>
      </c>
      <c r="BK234" s="3">
        <v>0</v>
      </c>
      <c r="BL234" s="3">
        <v>0</v>
      </c>
      <c r="BM234" s="3">
        <v>0</v>
      </c>
      <c r="BN234" s="3">
        <v>0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3">
        <v>0</v>
      </c>
      <c r="BU234" s="3">
        <v>0</v>
      </c>
      <c r="BV234" s="3">
        <v>0</v>
      </c>
      <c r="BW234" s="3">
        <v>0</v>
      </c>
      <c r="BX234" s="3">
        <v>0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>
        <v>0</v>
      </c>
      <c r="CL234" s="3">
        <v>0</v>
      </c>
      <c r="CM234" s="3">
        <v>0</v>
      </c>
      <c r="CN234" s="3">
        <v>0</v>
      </c>
      <c r="CO234" s="3">
        <v>18625962</v>
      </c>
      <c r="CP234" s="3">
        <v>0</v>
      </c>
      <c r="CQ234" s="3">
        <v>0</v>
      </c>
      <c r="CR234" s="3">
        <v>18625962</v>
      </c>
      <c r="CS234" s="3">
        <v>30172.400000000001</v>
      </c>
      <c r="CT234" s="3">
        <v>6303242</v>
      </c>
      <c r="CU234" s="3">
        <v>-4385770</v>
      </c>
      <c r="CV234" s="3">
        <v>-1528080</v>
      </c>
      <c r="CW234" s="3">
        <v>475</v>
      </c>
      <c r="CX234" s="3">
        <v>950</v>
      </c>
      <c r="CY234" s="3">
        <v>6.65</v>
      </c>
      <c r="CZ234" s="3">
        <v>6.65</v>
      </c>
      <c r="DA234" s="3">
        <v>7.3</v>
      </c>
      <c r="DB234" s="3">
        <v>1</v>
      </c>
      <c r="DC234" s="3">
        <v>0.6</v>
      </c>
      <c r="DD234" s="3">
        <v>475</v>
      </c>
      <c r="DE234" s="3">
        <v>950</v>
      </c>
      <c r="DF234" s="3">
        <v>6.65</v>
      </c>
      <c r="DG234" s="3">
        <v>6.65</v>
      </c>
      <c r="DH234" s="3">
        <v>7.3</v>
      </c>
      <c r="DI234" s="3">
        <v>1</v>
      </c>
      <c r="DJ234" s="3">
        <v>123862647.3</v>
      </c>
      <c r="DK234" s="3">
        <v>0</v>
      </c>
      <c r="DL234" s="3">
        <v>0</v>
      </c>
      <c r="DM234" s="3">
        <v>14331890</v>
      </c>
      <c r="DN234" s="3">
        <v>0</v>
      </c>
      <c r="DO234" s="3">
        <v>6303242</v>
      </c>
      <c r="DP234" s="3">
        <v>-4385770</v>
      </c>
      <c r="DQ234" s="3">
        <v>-1528080</v>
      </c>
      <c r="DR234" s="3">
        <v>1117557.72</v>
      </c>
      <c r="DS234" s="3">
        <v>5000</v>
      </c>
      <c r="DT234" s="3">
        <v>-5834888</v>
      </c>
      <c r="DU234" s="3">
        <v>0</v>
      </c>
      <c r="DV234" s="3">
        <v>0</v>
      </c>
      <c r="DW234" s="3">
        <v>0</v>
      </c>
      <c r="DX234" s="3">
        <v>0</v>
      </c>
      <c r="DY234" s="3">
        <v>0</v>
      </c>
      <c r="DZ234" s="3">
        <v>0</v>
      </c>
      <c r="EA234" s="3">
        <v>0</v>
      </c>
      <c r="EB234" s="3">
        <v>0</v>
      </c>
      <c r="EC234" s="3">
        <v>35168</v>
      </c>
      <c r="ED234" s="3">
        <v>43794</v>
      </c>
      <c r="EE234" s="3">
        <v>-0.02</v>
      </c>
      <c r="EF234" s="3">
        <v>139785449</v>
      </c>
      <c r="EG234" s="3">
        <v>18625962</v>
      </c>
      <c r="EH234" s="3">
        <v>30172.400000000001</v>
      </c>
      <c r="EI234" s="2">
        <v>22118</v>
      </c>
      <c r="EJ234" s="2">
        <v>18577382</v>
      </c>
      <c r="EK234" s="2" t="s">
        <v>173</v>
      </c>
      <c r="EL234" s="2" t="s">
        <v>155</v>
      </c>
    </row>
    <row r="235" spans="1:142">
      <c r="A235" s="2" t="s">
        <v>681</v>
      </c>
      <c r="B235" s="2" t="s">
        <v>682</v>
      </c>
      <c r="C235" s="2" t="s">
        <v>528</v>
      </c>
      <c r="D235" s="2" t="s">
        <v>529</v>
      </c>
      <c r="E235" s="2" t="s">
        <v>530</v>
      </c>
      <c r="F235" s="2" t="s">
        <v>531</v>
      </c>
      <c r="G235" s="2" t="s">
        <v>345</v>
      </c>
      <c r="H235" s="2" t="s">
        <v>460</v>
      </c>
      <c r="I235" s="2" t="s">
        <v>520</v>
      </c>
      <c r="J235" s="2" t="s">
        <v>521</v>
      </c>
      <c r="K235" s="2" t="s">
        <v>171</v>
      </c>
      <c r="L235" s="2">
        <v>1</v>
      </c>
      <c r="M235" s="3">
        <v>33</v>
      </c>
      <c r="N235" s="3">
        <v>33</v>
      </c>
      <c r="O235" s="3">
        <v>2500</v>
      </c>
      <c r="P235" s="2" t="s">
        <v>532</v>
      </c>
      <c r="Q235" s="2" t="s">
        <v>152</v>
      </c>
      <c r="R235" s="3">
        <v>500</v>
      </c>
      <c r="S235" s="2" t="s">
        <v>661</v>
      </c>
      <c r="T235" s="2" t="s">
        <v>682</v>
      </c>
      <c r="U235" s="2" t="s">
        <v>152</v>
      </c>
      <c r="V235" s="2" t="s">
        <v>152</v>
      </c>
      <c r="W235" s="3">
        <v>324968.53000000003</v>
      </c>
      <c r="X235" s="3">
        <v>322295.32</v>
      </c>
      <c r="Y235" s="3">
        <v>325734.63</v>
      </c>
      <c r="Z235" s="3">
        <v>323056.2</v>
      </c>
      <c r="AA235" s="3">
        <v>0</v>
      </c>
      <c r="AB235" s="3">
        <v>0</v>
      </c>
      <c r="AC235" s="3">
        <v>0</v>
      </c>
      <c r="AD235" s="3">
        <v>0</v>
      </c>
      <c r="AE235" s="3">
        <v>53452.66</v>
      </c>
      <c r="AF235" s="3">
        <v>53015.34</v>
      </c>
      <c r="AG235" s="3">
        <v>55272.83</v>
      </c>
      <c r="AH235" s="3">
        <v>54821.42</v>
      </c>
      <c r="AI235" s="3">
        <v>139186.29</v>
      </c>
      <c r="AJ235" s="3">
        <v>138312.28</v>
      </c>
      <c r="AK235" s="3">
        <v>0</v>
      </c>
      <c r="AL235" s="3">
        <v>0</v>
      </c>
      <c r="AM235" s="3">
        <v>0</v>
      </c>
      <c r="AN235" s="3">
        <v>0</v>
      </c>
      <c r="AO235" s="3">
        <v>1336605</v>
      </c>
      <c r="AP235" s="3">
        <v>1339215</v>
      </c>
      <c r="AQ235" s="3">
        <v>0</v>
      </c>
      <c r="AR235" s="3">
        <v>0</v>
      </c>
      <c r="AS235" s="3">
        <v>0</v>
      </c>
      <c r="AT235" s="3">
        <v>218660</v>
      </c>
      <c r="AU235" s="3">
        <v>225705</v>
      </c>
      <c r="AV235" s="3">
        <v>165774</v>
      </c>
      <c r="AW235" s="3">
        <v>0</v>
      </c>
      <c r="AX235" s="3">
        <v>2200.5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0</v>
      </c>
      <c r="BI235" s="3">
        <v>0</v>
      </c>
      <c r="BJ235" s="3">
        <v>0</v>
      </c>
      <c r="BK235" s="3">
        <v>0</v>
      </c>
      <c r="BL235" s="3">
        <v>0</v>
      </c>
      <c r="BM235" s="3">
        <v>0</v>
      </c>
      <c r="BN235" s="3">
        <v>0</v>
      </c>
      <c r="BO235" s="3">
        <v>0</v>
      </c>
      <c r="BP235" s="3">
        <v>0</v>
      </c>
      <c r="BQ235" s="3">
        <v>0</v>
      </c>
      <c r="BR235" s="3">
        <v>0</v>
      </c>
      <c r="BS235" s="3">
        <v>0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541591</v>
      </c>
      <c r="CJ235" s="3">
        <v>740.02</v>
      </c>
      <c r="CK235" s="3">
        <v>0</v>
      </c>
      <c r="CL235" s="3">
        <v>0</v>
      </c>
      <c r="CM235" s="3">
        <v>136330</v>
      </c>
      <c r="CN235" s="3">
        <v>134901</v>
      </c>
      <c r="CO235" s="3">
        <v>797624</v>
      </c>
      <c r="CP235" s="3">
        <v>0</v>
      </c>
      <c r="CQ235" s="3">
        <v>0</v>
      </c>
      <c r="CR235" s="3">
        <v>797624</v>
      </c>
      <c r="CS235" s="3">
        <v>2000</v>
      </c>
      <c r="CT235" s="3">
        <v>444365</v>
      </c>
      <c r="CU235" s="3">
        <v>-165774</v>
      </c>
      <c r="CV235" s="3">
        <v>0</v>
      </c>
      <c r="CW235" s="3">
        <v>475</v>
      </c>
      <c r="CX235" s="3">
        <v>950</v>
      </c>
      <c r="CY235" s="3">
        <v>7.15</v>
      </c>
      <c r="CZ235" s="3">
        <v>7.15</v>
      </c>
      <c r="DA235" s="3">
        <v>7.3</v>
      </c>
      <c r="DB235" s="3">
        <v>1</v>
      </c>
      <c r="DC235" s="3">
        <v>0.6</v>
      </c>
      <c r="DD235" s="3">
        <v>475</v>
      </c>
      <c r="DE235" s="3">
        <v>950</v>
      </c>
      <c r="DF235" s="3">
        <v>7.15</v>
      </c>
      <c r="DG235" s="3">
        <v>7.15</v>
      </c>
      <c r="DH235" s="3">
        <v>7.3</v>
      </c>
      <c r="DI235" s="3">
        <v>1</v>
      </c>
      <c r="DJ235" s="3">
        <v>5703011.5999999996</v>
      </c>
      <c r="DK235" s="3">
        <v>0</v>
      </c>
      <c r="DL235" s="3">
        <v>0</v>
      </c>
      <c r="DM235" s="3">
        <v>950000</v>
      </c>
      <c r="DN235" s="3">
        <v>0</v>
      </c>
      <c r="DO235" s="3">
        <v>444365</v>
      </c>
      <c r="DP235" s="3">
        <v>-165774</v>
      </c>
      <c r="DQ235" s="3">
        <v>0</v>
      </c>
      <c r="DR235" s="3">
        <v>47857.440000000002</v>
      </c>
      <c r="DS235" s="3">
        <v>3500</v>
      </c>
      <c r="DT235" s="3">
        <v>-12537.16</v>
      </c>
      <c r="DU235" s="3">
        <v>0</v>
      </c>
      <c r="DV235" s="3">
        <v>0</v>
      </c>
      <c r="DW235" s="3">
        <v>0</v>
      </c>
      <c r="DX235" s="3">
        <v>0</v>
      </c>
      <c r="DY235" s="3">
        <v>0</v>
      </c>
      <c r="DZ235" s="3">
        <v>153236.84</v>
      </c>
      <c r="EA235" s="3">
        <v>0</v>
      </c>
      <c r="EB235" s="3">
        <v>0</v>
      </c>
      <c r="EC235" s="3">
        <v>0</v>
      </c>
      <c r="ED235" s="3">
        <v>0</v>
      </c>
      <c r="EE235" s="3">
        <v>0.12</v>
      </c>
      <c r="EF235" s="3">
        <v>7136197</v>
      </c>
      <c r="EG235" s="3">
        <v>797624</v>
      </c>
      <c r="EH235" s="3">
        <v>1460.48</v>
      </c>
      <c r="EI235" s="2">
        <v>541591</v>
      </c>
      <c r="EJ235" s="2">
        <v>795014</v>
      </c>
      <c r="EK235" s="2" t="s">
        <v>154</v>
      </c>
      <c r="EL235" s="2" t="s">
        <v>162</v>
      </c>
    </row>
    <row r="236" spans="1:142">
      <c r="A236" s="2" t="s">
        <v>681</v>
      </c>
      <c r="B236" s="2" t="s">
        <v>682</v>
      </c>
      <c r="C236" s="2" t="s">
        <v>540</v>
      </c>
      <c r="D236" s="2" t="s">
        <v>541</v>
      </c>
      <c r="E236" s="2" t="s">
        <v>542</v>
      </c>
      <c r="F236" s="2" t="s">
        <v>543</v>
      </c>
      <c r="G236" s="2" t="s">
        <v>544</v>
      </c>
      <c r="H236" s="2" t="s">
        <v>479</v>
      </c>
      <c r="I236" s="2" t="s">
        <v>487</v>
      </c>
      <c r="J236" s="2" t="s">
        <v>487</v>
      </c>
      <c r="K236" s="2" t="s">
        <v>171</v>
      </c>
      <c r="L236" s="2">
        <v>1</v>
      </c>
      <c r="M236" s="3">
        <v>33</v>
      </c>
      <c r="N236" s="3">
        <v>33</v>
      </c>
      <c r="O236" s="3">
        <v>1501</v>
      </c>
      <c r="P236" s="2" t="s">
        <v>545</v>
      </c>
      <c r="Q236" s="2" t="s">
        <v>152</v>
      </c>
      <c r="R236" s="3">
        <v>1000</v>
      </c>
      <c r="S236" s="2" t="s">
        <v>661</v>
      </c>
      <c r="T236" s="2" t="s">
        <v>682</v>
      </c>
      <c r="U236" s="2" t="s">
        <v>152</v>
      </c>
      <c r="V236" s="2" t="s">
        <v>152</v>
      </c>
      <c r="W236" s="3">
        <v>37667.64</v>
      </c>
      <c r="X236" s="3">
        <v>37224.42</v>
      </c>
      <c r="Y236" s="3">
        <v>37937.360000000001</v>
      </c>
      <c r="Z236" s="3">
        <v>37491.089999999997</v>
      </c>
      <c r="AA236" s="3">
        <v>0</v>
      </c>
      <c r="AB236" s="3">
        <v>0</v>
      </c>
      <c r="AC236" s="3">
        <v>0</v>
      </c>
      <c r="AD236" s="3">
        <v>0</v>
      </c>
      <c r="AE236" s="3">
        <v>6157.18</v>
      </c>
      <c r="AF236" s="3">
        <v>6079.93</v>
      </c>
      <c r="AG236" s="3">
        <v>6429.18</v>
      </c>
      <c r="AH236" s="3">
        <v>6353.86</v>
      </c>
      <c r="AI236" s="3">
        <v>12520.76</v>
      </c>
      <c r="AJ236" s="3">
        <v>12374.5</v>
      </c>
      <c r="AK236" s="3">
        <v>0</v>
      </c>
      <c r="AL236" s="3">
        <v>0</v>
      </c>
      <c r="AM236" s="3">
        <v>0</v>
      </c>
      <c r="AN236" s="3">
        <v>0</v>
      </c>
      <c r="AO236" s="3">
        <v>443220</v>
      </c>
      <c r="AP236" s="3">
        <v>446270</v>
      </c>
      <c r="AQ236" s="3">
        <v>0</v>
      </c>
      <c r="AR236" s="3">
        <v>0</v>
      </c>
      <c r="AS236" s="3">
        <v>0</v>
      </c>
      <c r="AT236" s="3">
        <v>77250</v>
      </c>
      <c r="AU236" s="3">
        <v>75320</v>
      </c>
      <c r="AV236" s="3">
        <v>4846.5</v>
      </c>
      <c r="AW236" s="3">
        <v>0</v>
      </c>
      <c r="AX236" s="3">
        <v>877.5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280151</v>
      </c>
      <c r="CJ236" s="3">
        <v>259.18</v>
      </c>
      <c r="CK236" s="3">
        <v>0</v>
      </c>
      <c r="CL236" s="3">
        <v>0</v>
      </c>
      <c r="CM236" s="3">
        <v>83346.75</v>
      </c>
      <c r="CN236" s="3">
        <v>58066.75</v>
      </c>
      <c r="CO236" s="3">
        <v>166119</v>
      </c>
      <c r="CP236" s="3">
        <v>0</v>
      </c>
      <c r="CQ236" s="3">
        <v>0</v>
      </c>
      <c r="CR236" s="3">
        <v>166119</v>
      </c>
      <c r="CS236" s="3">
        <v>1200.8</v>
      </c>
      <c r="CT236" s="3">
        <v>152570</v>
      </c>
      <c r="CU236" s="3">
        <v>-4846.5</v>
      </c>
      <c r="CV236" s="3">
        <v>0</v>
      </c>
      <c r="CW236" s="3">
        <v>475</v>
      </c>
      <c r="CX236" s="3">
        <v>950</v>
      </c>
      <c r="CY236" s="3">
        <v>7.15</v>
      </c>
      <c r="CZ236" s="3">
        <v>7.15</v>
      </c>
      <c r="DA236" s="3">
        <v>7.3</v>
      </c>
      <c r="DB236" s="3">
        <v>1</v>
      </c>
      <c r="DC236" s="3">
        <v>0.6</v>
      </c>
      <c r="DD236" s="3">
        <v>475</v>
      </c>
      <c r="DE236" s="3">
        <v>950</v>
      </c>
      <c r="DF236" s="3">
        <v>7.15</v>
      </c>
      <c r="DG236" s="3">
        <v>7.15</v>
      </c>
      <c r="DH236" s="3">
        <v>7.3</v>
      </c>
      <c r="DI236" s="3">
        <v>1</v>
      </c>
      <c r="DJ236" s="3">
        <v>1187750.8500000001</v>
      </c>
      <c r="DK236" s="3">
        <v>0</v>
      </c>
      <c r="DL236" s="3">
        <v>0</v>
      </c>
      <c r="DM236" s="3">
        <v>570380</v>
      </c>
      <c r="DN236" s="3">
        <v>0</v>
      </c>
      <c r="DO236" s="3">
        <v>152570</v>
      </c>
      <c r="DP236" s="3">
        <v>-4846.5</v>
      </c>
      <c r="DQ236" s="3">
        <v>0</v>
      </c>
      <c r="DR236" s="3">
        <v>9967.14</v>
      </c>
      <c r="DS236" s="3">
        <v>3500</v>
      </c>
      <c r="DT236" s="3">
        <v>1112617.22</v>
      </c>
      <c r="DU236" s="3">
        <v>0</v>
      </c>
      <c r="DV236" s="3">
        <v>0</v>
      </c>
      <c r="DW236" s="3">
        <v>0</v>
      </c>
      <c r="DX236" s="3">
        <v>0</v>
      </c>
      <c r="DY236" s="3">
        <v>0</v>
      </c>
      <c r="DZ236" s="3">
        <v>61294.74</v>
      </c>
      <c r="EA236" s="3">
        <v>0</v>
      </c>
      <c r="EB236" s="3">
        <v>0</v>
      </c>
      <c r="EC236" s="3">
        <v>501470</v>
      </c>
      <c r="ED236" s="3">
        <v>554698.98</v>
      </c>
      <c r="EE236" s="3">
        <v>-0.21</v>
      </c>
      <c r="EF236" s="3">
        <v>3036785</v>
      </c>
      <c r="EG236" s="3">
        <v>166119</v>
      </c>
      <c r="EH236" s="3">
        <v>618.31999999999994</v>
      </c>
      <c r="EI236" s="2">
        <v>280151</v>
      </c>
      <c r="EJ236" s="2">
        <v>163069</v>
      </c>
      <c r="EK236" s="2" t="s">
        <v>154</v>
      </c>
      <c r="EL236" s="2" t="s">
        <v>155</v>
      </c>
    </row>
    <row r="237" spans="1:142">
      <c r="A237" s="2" t="s">
        <v>681</v>
      </c>
      <c r="B237" s="2" t="s">
        <v>682</v>
      </c>
      <c r="C237" s="2" t="s">
        <v>546</v>
      </c>
      <c r="D237" s="2" t="s">
        <v>547</v>
      </c>
      <c r="E237" s="2" t="s">
        <v>548</v>
      </c>
      <c r="F237" s="2" t="s">
        <v>549</v>
      </c>
      <c r="G237" s="2" t="s">
        <v>550</v>
      </c>
      <c r="H237" s="2" t="s">
        <v>460</v>
      </c>
      <c r="I237" s="2" t="s">
        <v>468</v>
      </c>
      <c r="J237" s="2" t="s">
        <v>468</v>
      </c>
      <c r="K237" s="2" t="s">
        <v>171</v>
      </c>
      <c r="L237" s="2">
        <v>1</v>
      </c>
      <c r="M237" s="3">
        <v>33</v>
      </c>
      <c r="N237" s="3">
        <v>33</v>
      </c>
      <c r="O237" s="3">
        <v>2501</v>
      </c>
      <c r="P237" s="2" t="s">
        <v>551</v>
      </c>
      <c r="Q237" s="2" t="s">
        <v>152</v>
      </c>
      <c r="R237" s="3">
        <v>1000</v>
      </c>
      <c r="S237" s="2" t="s">
        <v>661</v>
      </c>
      <c r="T237" s="2" t="s">
        <v>682</v>
      </c>
      <c r="U237" s="2" t="s">
        <v>152</v>
      </c>
      <c r="V237" s="2" t="s">
        <v>152</v>
      </c>
      <c r="W237" s="3">
        <v>35151</v>
      </c>
      <c r="X237" s="3">
        <v>34758.730000000003</v>
      </c>
      <c r="Y237" s="3">
        <v>36841.160000000003</v>
      </c>
      <c r="Z237" s="3">
        <v>36431.050000000003</v>
      </c>
      <c r="AA237" s="3">
        <v>0</v>
      </c>
      <c r="AB237" s="3">
        <v>0</v>
      </c>
      <c r="AC237" s="3">
        <v>0</v>
      </c>
      <c r="AD237" s="3">
        <v>0</v>
      </c>
      <c r="AE237" s="3">
        <v>5974.39</v>
      </c>
      <c r="AF237" s="3">
        <v>5907.99</v>
      </c>
      <c r="AG237" s="3">
        <v>6367.67</v>
      </c>
      <c r="AH237" s="3">
        <v>6296.05</v>
      </c>
      <c r="AI237" s="3">
        <v>9146.32</v>
      </c>
      <c r="AJ237" s="3">
        <v>9044.67</v>
      </c>
      <c r="AK237" s="3">
        <v>3032.81</v>
      </c>
      <c r="AL237" s="3">
        <v>2999.71</v>
      </c>
      <c r="AM237" s="3">
        <v>0</v>
      </c>
      <c r="AN237" s="3">
        <v>0</v>
      </c>
      <c r="AO237" s="3">
        <v>392270</v>
      </c>
      <c r="AP237" s="3">
        <v>410110</v>
      </c>
      <c r="AQ237" s="3">
        <v>0</v>
      </c>
      <c r="AR237" s="3">
        <v>0</v>
      </c>
      <c r="AS237" s="3">
        <v>0</v>
      </c>
      <c r="AT237" s="3">
        <v>66400</v>
      </c>
      <c r="AU237" s="3">
        <v>71620</v>
      </c>
      <c r="AV237" s="3">
        <v>43579</v>
      </c>
      <c r="AW237" s="3">
        <v>14456</v>
      </c>
      <c r="AX237" s="3">
        <v>967.08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F237" s="3">
        <v>0</v>
      </c>
      <c r="BG237" s="3">
        <v>0</v>
      </c>
      <c r="BH237" s="3">
        <v>0</v>
      </c>
      <c r="BI237" s="3">
        <v>0</v>
      </c>
      <c r="BJ237" s="3">
        <v>0</v>
      </c>
      <c r="BK237" s="3">
        <v>0</v>
      </c>
      <c r="BL237" s="3">
        <v>0</v>
      </c>
      <c r="BM237" s="3">
        <v>0</v>
      </c>
      <c r="BN237" s="3">
        <v>0</v>
      </c>
      <c r="BO237" s="3">
        <v>0</v>
      </c>
      <c r="BP237" s="3">
        <v>0</v>
      </c>
      <c r="BQ237" s="3">
        <v>228463</v>
      </c>
      <c r="BR237" s="3">
        <v>310</v>
      </c>
      <c r="BS237" s="3">
        <v>38714</v>
      </c>
      <c r="BT237" s="3">
        <v>38248</v>
      </c>
      <c r="BU237" s="3">
        <v>58071</v>
      </c>
      <c r="BV237" s="3">
        <v>18644</v>
      </c>
      <c r="BW237" s="3">
        <v>0</v>
      </c>
      <c r="BX237" s="3">
        <v>0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0</v>
      </c>
      <c r="CJ237" s="3">
        <v>0</v>
      </c>
      <c r="CK237" s="3">
        <v>0</v>
      </c>
      <c r="CL237" s="3">
        <v>0</v>
      </c>
      <c r="CM237" s="3">
        <v>0</v>
      </c>
      <c r="CN237" s="3">
        <v>0</v>
      </c>
      <c r="CO237" s="3">
        <v>181647</v>
      </c>
      <c r="CP237" s="3">
        <v>0</v>
      </c>
      <c r="CQ237" s="3">
        <v>0</v>
      </c>
      <c r="CR237" s="3">
        <v>181647</v>
      </c>
      <c r="CS237" s="3">
        <v>2000.8</v>
      </c>
      <c r="CT237" s="3">
        <v>61058</v>
      </c>
      <c r="CU237" s="3">
        <v>-43579</v>
      </c>
      <c r="CV237" s="3">
        <v>-14456</v>
      </c>
      <c r="CW237" s="3">
        <v>475</v>
      </c>
      <c r="CX237" s="3">
        <v>950</v>
      </c>
      <c r="CY237" s="3">
        <v>7.15</v>
      </c>
      <c r="CZ237" s="3">
        <v>7.15</v>
      </c>
      <c r="DA237" s="3">
        <v>7.3</v>
      </c>
      <c r="DB237" s="3">
        <v>1</v>
      </c>
      <c r="DC237" s="3">
        <v>0.6</v>
      </c>
      <c r="DD237" s="3">
        <v>475</v>
      </c>
      <c r="DE237" s="3">
        <v>950</v>
      </c>
      <c r="DF237" s="3">
        <v>7.15</v>
      </c>
      <c r="DG237" s="3">
        <v>7.15</v>
      </c>
      <c r="DH237" s="3">
        <v>7.3</v>
      </c>
      <c r="DI237" s="3">
        <v>1</v>
      </c>
      <c r="DJ237" s="3">
        <v>1298776.05</v>
      </c>
      <c r="DK237" s="3">
        <v>0</v>
      </c>
      <c r="DL237" s="3">
        <v>0</v>
      </c>
      <c r="DM237" s="3">
        <v>950380</v>
      </c>
      <c r="DN237" s="3">
        <v>0</v>
      </c>
      <c r="DO237" s="3">
        <v>61058</v>
      </c>
      <c r="DP237" s="3">
        <v>-43579</v>
      </c>
      <c r="DQ237" s="3">
        <v>-14456</v>
      </c>
      <c r="DR237" s="3">
        <v>10898.82</v>
      </c>
      <c r="DS237" s="3">
        <v>3500</v>
      </c>
      <c r="DT237" s="3">
        <v>102715.18</v>
      </c>
      <c r="DU237" s="3">
        <v>0</v>
      </c>
      <c r="DV237" s="3">
        <v>0</v>
      </c>
      <c r="DW237" s="3">
        <v>2436.54</v>
      </c>
      <c r="DX237" s="3">
        <v>0</v>
      </c>
      <c r="DY237" s="3">
        <v>0</v>
      </c>
      <c r="DZ237" s="3">
        <v>40863.160000000003</v>
      </c>
      <c r="EA237" s="3">
        <v>0</v>
      </c>
      <c r="EB237" s="3">
        <v>0</v>
      </c>
      <c r="EC237" s="3">
        <v>0</v>
      </c>
      <c r="ED237" s="3">
        <v>0</v>
      </c>
      <c r="EE237" s="3">
        <v>0.41</v>
      </c>
      <c r="EF237" s="3">
        <v>2429765</v>
      </c>
      <c r="EG237" s="3">
        <v>181647</v>
      </c>
      <c r="EH237" s="3">
        <v>657.08</v>
      </c>
      <c r="EI237" s="2">
        <v>228463</v>
      </c>
      <c r="EJ237" s="2">
        <v>163807</v>
      </c>
      <c r="EK237" s="2" t="s">
        <v>173</v>
      </c>
      <c r="EL237" s="2" t="s">
        <v>162</v>
      </c>
    </row>
    <row r="238" spans="1:142">
      <c r="A238" s="2" t="s">
        <v>681</v>
      </c>
      <c r="B238" s="2" t="s">
        <v>682</v>
      </c>
      <c r="C238" s="2" t="s">
        <v>552</v>
      </c>
      <c r="D238" s="2" t="s">
        <v>553</v>
      </c>
      <c r="E238" s="2" t="s">
        <v>554</v>
      </c>
      <c r="F238" s="2" t="s">
        <v>555</v>
      </c>
      <c r="G238" s="2" t="s">
        <v>556</v>
      </c>
      <c r="H238" s="2" t="s">
        <v>557</v>
      </c>
      <c r="I238" s="2" t="s">
        <v>557</v>
      </c>
      <c r="J238" s="2" t="s">
        <v>558</v>
      </c>
      <c r="K238" s="2" t="s">
        <v>171</v>
      </c>
      <c r="L238" s="2">
        <v>1</v>
      </c>
      <c r="M238" s="3">
        <v>33</v>
      </c>
      <c r="N238" s="3">
        <v>33</v>
      </c>
      <c r="O238" s="3">
        <v>2900</v>
      </c>
      <c r="P238" s="2" t="s">
        <v>559</v>
      </c>
      <c r="Q238" s="2" t="s">
        <v>152</v>
      </c>
      <c r="R238" s="3">
        <v>1000</v>
      </c>
      <c r="S238" s="2" t="s">
        <v>661</v>
      </c>
      <c r="T238" s="2" t="s">
        <v>682</v>
      </c>
      <c r="U238" s="2" t="s">
        <v>152</v>
      </c>
      <c r="V238" s="2" t="s">
        <v>152</v>
      </c>
      <c r="W238" s="3">
        <v>241800.92</v>
      </c>
      <c r="X238" s="3">
        <v>240412.12</v>
      </c>
      <c r="Y238" s="3">
        <v>242615.17</v>
      </c>
      <c r="Z238" s="3">
        <v>241224.27</v>
      </c>
      <c r="AA238" s="3">
        <v>0</v>
      </c>
      <c r="AB238" s="3">
        <v>0</v>
      </c>
      <c r="AC238" s="3">
        <v>0</v>
      </c>
      <c r="AD238" s="3">
        <v>0</v>
      </c>
      <c r="AE238" s="3">
        <v>39464.86</v>
      </c>
      <c r="AF238" s="3">
        <v>39247.42</v>
      </c>
      <c r="AG238" s="3">
        <v>40795.040000000001</v>
      </c>
      <c r="AH238" s="3">
        <v>40558.85</v>
      </c>
      <c r="AI238" s="3">
        <v>114649</v>
      </c>
      <c r="AJ238" s="3">
        <v>114192.06</v>
      </c>
      <c r="AK238" s="3">
        <v>0</v>
      </c>
      <c r="AL238" s="3">
        <v>0</v>
      </c>
      <c r="AM238" s="3">
        <v>0</v>
      </c>
      <c r="AN238" s="3">
        <v>0</v>
      </c>
      <c r="AO238" s="3">
        <v>1388800</v>
      </c>
      <c r="AP238" s="3">
        <v>1390900</v>
      </c>
      <c r="AQ238" s="3">
        <v>0</v>
      </c>
      <c r="AR238" s="3">
        <v>0</v>
      </c>
      <c r="AS238" s="3">
        <v>0</v>
      </c>
      <c r="AT238" s="3">
        <v>217440</v>
      </c>
      <c r="AU238" s="3">
        <v>236190</v>
      </c>
      <c r="AV238" s="3">
        <v>323414</v>
      </c>
      <c r="AW238" s="3">
        <v>0</v>
      </c>
      <c r="AX238" s="3">
        <v>2367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0</v>
      </c>
      <c r="BI238" s="3">
        <v>0</v>
      </c>
      <c r="BJ238" s="3">
        <v>0</v>
      </c>
      <c r="BK238" s="3">
        <v>0</v>
      </c>
      <c r="BL238" s="3">
        <v>0</v>
      </c>
      <c r="BM238" s="3">
        <v>0</v>
      </c>
      <c r="BN238" s="3">
        <v>0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266176</v>
      </c>
      <c r="CJ238" s="3">
        <v>364.7</v>
      </c>
      <c r="CK238" s="3">
        <v>0</v>
      </c>
      <c r="CL238" s="3">
        <v>0</v>
      </c>
      <c r="CM238" s="3">
        <v>66888</v>
      </c>
      <c r="CN238" s="3">
        <v>66638</v>
      </c>
      <c r="CO238" s="3">
        <v>1124724</v>
      </c>
      <c r="CP238" s="3">
        <v>0</v>
      </c>
      <c r="CQ238" s="3">
        <v>0</v>
      </c>
      <c r="CR238" s="3">
        <v>1124724</v>
      </c>
      <c r="CS238" s="3">
        <v>2320</v>
      </c>
      <c r="CT238" s="3">
        <v>453630</v>
      </c>
      <c r="CU238" s="3">
        <v>-323414</v>
      </c>
      <c r="CV238" s="3">
        <v>0</v>
      </c>
      <c r="CW238" s="3">
        <v>475</v>
      </c>
      <c r="CX238" s="3">
        <v>950</v>
      </c>
      <c r="CY238" s="3">
        <v>7.15</v>
      </c>
      <c r="CZ238" s="3">
        <v>7.15</v>
      </c>
      <c r="DA238" s="3">
        <v>7.3</v>
      </c>
      <c r="DB238" s="3">
        <v>1</v>
      </c>
      <c r="DC238" s="3">
        <v>0.6</v>
      </c>
      <c r="DD238" s="3">
        <v>475</v>
      </c>
      <c r="DE238" s="3">
        <v>950</v>
      </c>
      <c r="DF238" s="3">
        <v>7.15</v>
      </c>
      <c r="DG238" s="3">
        <v>7.15</v>
      </c>
      <c r="DH238" s="3">
        <v>7.3</v>
      </c>
      <c r="DI238" s="3">
        <v>1</v>
      </c>
      <c r="DJ238" s="3">
        <v>8041776.5999999996</v>
      </c>
      <c r="DK238" s="3">
        <v>0</v>
      </c>
      <c r="DL238" s="3">
        <v>0</v>
      </c>
      <c r="DM238" s="3">
        <v>1102000</v>
      </c>
      <c r="DN238" s="3">
        <v>0</v>
      </c>
      <c r="DO238" s="3">
        <v>453630</v>
      </c>
      <c r="DP238" s="3">
        <v>-323414</v>
      </c>
      <c r="DQ238" s="3">
        <v>0</v>
      </c>
      <c r="DR238" s="3">
        <v>67483.44</v>
      </c>
      <c r="DS238" s="3">
        <v>3500</v>
      </c>
      <c r="DT238" s="3">
        <v>-241687.67999999999</v>
      </c>
      <c r="DU238" s="3">
        <v>0</v>
      </c>
      <c r="DV238" s="3">
        <v>0</v>
      </c>
      <c r="DW238" s="3">
        <v>0</v>
      </c>
      <c r="DX238" s="3">
        <v>0</v>
      </c>
      <c r="DY238" s="3">
        <v>0</v>
      </c>
      <c r="DZ238" s="3">
        <v>81726.320000000007</v>
      </c>
      <c r="EA238" s="3">
        <v>0</v>
      </c>
      <c r="EB238" s="3">
        <v>0</v>
      </c>
      <c r="EC238" s="3">
        <v>0</v>
      </c>
      <c r="ED238" s="3">
        <v>0</v>
      </c>
      <c r="EE238" s="3">
        <v>-0.36</v>
      </c>
      <c r="EF238" s="3">
        <v>9426702</v>
      </c>
      <c r="EG238" s="3">
        <v>1124724</v>
      </c>
      <c r="EH238" s="3">
        <v>2002.3</v>
      </c>
      <c r="EI238" s="2">
        <v>266176</v>
      </c>
      <c r="EJ238" s="2">
        <v>1122624</v>
      </c>
      <c r="EK238" s="2" t="s">
        <v>154</v>
      </c>
      <c r="EL238" s="2" t="s">
        <v>162</v>
      </c>
    </row>
    <row r="239" spans="1:142">
      <c r="A239" s="2" t="s">
        <v>681</v>
      </c>
      <c r="B239" s="2" t="s">
        <v>682</v>
      </c>
      <c r="C239" s="2" t="s">
        <v>560</v>
      </c>
      <c r="D239" s="2" t="s">
        <v>342</v>
      </c>
      <c r="E239" s="2" t="s">
        <v>561</v>
      </c>
      <c r="F239" s="2" t="s">
        <v>531</v>
      </c>
      <c r="G239" s="2" t="s">
        <v>345</v>
      </c>
      <c r="H239" s="2" t="s">
        <v>479</v>
      </c>
      <c r="I239" s="2" t="s">
        <v>487</v>
      </c>
      <c r="J239" s="2" t="s">
        <v>487</v>
      </c>
      <c r="K239" s="2" t="s">
        <v>171</v>
      </c>
      <c r="L239" s="2">
        <v>1</v>
      </c>
      <c r="M239" s="3">
        <v>33</v>
      </c>
      <c r="N239" s="3">
        <v>33</v>
      </c>
      <c r="O239" s="3">
        <v>4000</v>
      </c>
      <c r="P239" s="2" t="s">
        <v>562</v>
      </c>
      <c r="Q239" s="2" t="s">
        <v>152</v>
      </c>
      <c r="R239" s="3">
        <v>1000</v>
      </c>
      <c r="S239" s="2" t="s">
        <v>661</v>
      </c>
      <c r="T239" s="2" t="s">
        <v>682</v>
      </c>
      <c r="U239" s="2" t="s">
        <v>152</v>
      </c>
      <c r="V239" s="2" t="s">
        <v>152</v>
      </c>
      <c r="W239" s="3">
        <v>239979.38</v>
      </c>
      <c r="X239" s="3">
        <v>238223.34</v>
      </c>
      <c r="Y239" s="3">
        <v>240577.23</v>
      </c>
      <c r="Z239" s="3">
        <v>238819</v>
      </c>
      <c r="AA239" s="3">
        <v>0</v>
      </c>
      <c r="AB239" s="3">
        <v>0</v>
      </c>
      <c r="AC239" s="3">
        <v>0</v>
      </c>
      <c r="AD239" s="3">
        <v>0</v>
      </c>
      <c r="AE239" s="3">
        <v>40602.28</v>
      </c>
      <c r="AF239" s="3">
        <v>40310.720000000001</v>
      </c>
      <c r="AG239" s="3">
        <v>40059.51</v>
      </c>
      <c r="AH239" s="3">
        <v>39764.980000000003</v>
      </c>
      <c r="AI239" s="3">
        <v>105431.99</v>
      </c>
      <c r="AJ239" s="3">
        <v>104864.25</v>
      </c>
      <c r="AK239" s="3">
        <v>0</v>
      </c>
      <c r="AL239" s="3">
        <v>0</v>
      </c>
      <c r="AM239" s="3">
        <v>0</v>
      </c>
      <c r="AN239" s="3">
        <v>0</v>
      </c>
      <c r="AO239" s="3">
        <v>1756040</v>
      </c>
      <c r="AP239" s="3">
        <v>1758230</v>
      </c>
      <c r="AQ239" s="3">
        <v>0</v>
      </c>
      <c r="AR239" s="3">
        <v>0</v>
      </c>
      <c r="AS239" s="3">
        <v>0</v>
      </c>
      <c r="AT239" s="3">
        <v>291560</v>
      </c>
      <c r="AU239" s="3">
        <v>294530</v>
      </c>
      <c r="AV239" s="3">
        <v>297172</v>
      </c>
      <c r="AW239" s="3">
        <v>0</v>
      </c>
      <c r="AX239" s="3">
        <v>2829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F239" s="3">
        <v>0</v>
      </c>
      <c r="BG239" s="3">
        <v>0</v>
      </c>
      <c r="BH239" s="3">
        <v>0</v>
      </c>
      <c r="BI239" s="3">
        <v>0</v>
      </c>
      <c r="BJ239" s="3">
        <v>0</v>
      </c>
      <c r="BK239" s="3">
        <v>0</v>
      </c>
      <c r="BL239" s="3">
        <v>0</v>
      </c>
      <c r="BM239" s="3">
        <v>0</v>
      </c>
      <c r="BN239" s="3">
        <v>0</v>
      </c>
      <c r="BO239" s="3">
        <v>0</v>
      </c>
      <c r="BP239" s="3">
        <v>0</v>
      </c>
      <c r="BQ239" s="3">
        <v>0</v>
      </c>
      <c r="BR239" s="3">
        <v>0</v>
      </c>
      <c r="BS239" s="3">
        <v>0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536354</v>
      </c>
      <c r="CJ239" s="3">
        <v>736.87</v>
      </c>
      <c r="CK239" s="3">
        <v>0</v>
      </c>
      <c r="CL239" s="3">
        <v>0</v>
      </c>
      <c r="CM239" s="3">
        <v>136330</v>
      </c>
      <c r="CN239" s="3">
        <v>134238</v>
      </c>
      <c r="CO239" s="3">
        <v>1221876</v>
      </c>
      <c r="CP239" s="3">
        <v>0</v>
      </c>
      <c r="CQ239" s="3">
        <v>0</v>
      </c>
      <c r="CR239" s="3">
        <v>1221876</v>
      </c>
      <c r="CS239" s="3">
        <v>3200</v>
      </c>
      <c r="CT239" s="3">
        <v>586090</v>
      </c>
      <c r="CU239" s="3">
        <v>-297172</v>
      </c>
      <c r="CV239" s="3">
        <v>0</v>
      </c>
      <c r="CW239" s="3">
        <v>475</v>
      </c>
      <c r="CX239" s="3">
        <v>950</v>
      </c>
      <c r="CY239" s="3">
        <v>7.15</v>
      </c>
      <c r="CZ239" s="3">
        <v>7.15</v>
      </c>
      <c r="DA239" s="3">
        <v>7.3</v>
      </c>
      <c r="DB239" s="3">
        <v>1</v>
      </c>
      <c r="DC239" s="3">
        <v>0.6</v>
      </c>
      <c r="DD239" s="3">
        <v>475</v>
      </c>
      <c r="DE239" s="3">
        <v>950</v>
      </c>
      <c r="DF239" s="3">
        <v>7.15</v>
      </c>
      <c r="DG239" s="3">
        <v>7.15</v>
      </c>
      <c r="DH239" s="3">
        <v>7.3</v>
      </c>
      <c r="DI239" s="3">
        <v>1</v>
      </c>
      <c r="DJ239" s="3">
        <v>8736413.4000000004</v>
      </c>
      <c r="DK239" s="3">
        <v>0</v>
      </c>
      <c r="DL239" s="3">
        <v>0</v>
      </c>
      <c r="DM239" s="3">
        <v>1520000</v>
      </c>
      <c r="DN239" s="3">
        <v>0</v>
      </c>
      <c r="DO239" s="3">
        <v>586090</v>
      </c>
      <c r="DP239" s="3">
        <v>-297172</v>
      </c>
      <c r="DQ239" s="3">
        <v>0</v>
      </c>
      <c r="DR239" s="3">
        <v>73312.56</v>
      </c>
      <c r="DS239" s="3">
        <v>3500</v>
      </c>
      <c r="DT239" s="3">
        <v>-143935.16</v>
      </c>
      <c r="DU239" s="3">
        <v>0</v>
      </c>
      <c r="DV239" s="3">
        <v>0</v>
      </c>
      <c r="DW239" s="3">
        <v>0</v>
      </c>
      <c r="DX239" s="3">
        <v>0</v>
      </c>
      <c r="DY239" s="3">
        <v>0</v>
      </c>
      <c r="DZ239" s="3">
        <v>153236.84</v>
      </c>
      <c r="EA239" s="3">
        <v>0</v>
      </c>
      <c r="EB239" s="3">
        <v>0</v>
      </c>
      <c r="EC239" s="3">
        <v>0</v>
      </c>
      <c r="ED239" s="3">
        <v>0</v>
      </c>
      <c r="EE239" s="3">
        <v>0.2</v>
      </c>
      <c r="EF239" s="3">
        <v>10775381</v>
      </c>
      <c r="EG239" s="3">
        <v>1221876</v>
      </c>
      <c r="EH239" s="3">
        <v>2092.13</v>
      </c>
      <c r="EI239" s="2">
        <v>536354</v>
      </c>
      <c r="EJ239" s="2">
        <v>1219686</v>
      </c>
      <c r="EK239" s="2" t="s">
        <v>154</v>
      </c>
      <c r="EL239" s="2" t="s">
        <v>162</v>
      </c>
    </row>
    <row r="240" spans="1:142">
      <c r="A240" s="2" t="s">
        <v>681</v>
      </c>
      <c r="B240" s="2" t="s">
        <v>682</v>
      </c>
      <c r="C240" s="2" t="s">
        <v>563</v>
      </c>
      <c r="D240" s="2" t="s">
        <v>564</v>
      </c>
      <c r="E240" s="2" t="s">
        <v>565</v>
      </c>
      <c r="F240" s="2" t="s">
        <v>566</v>
      </c>
      <c r="G240" s="2" t="s">
        <v>567</v>
      </c>
      <c r="H240" s="2" t="s">
        <v>460</v>
      </c>
      <c r="I240" s="2" t="s">
        <v>460</v>
      </c>
      <c r="J240" s="2" t="s">
        <v>568</v>
      </c>
      <c r="K240" s="2" t="s">
        <v>171</v>
      </c>
      <c r="L240" s="2">
        <v>1</v>
      </c>
      <c r="M240" s="3">
        <v>33</v>
      </c>
      <c r="N240" s="3">
        <v>33</v>
      </c>
      <c r="O240" s="3">
        <v>6400</v>
      </c>
      <c r="P240" s="2" t="s">
        <v>569</v>
      </c>
      <c r="Q240" s="2" t="s">
        <v>152</v>
      </c>
      <c r="R240" s="3">
        <v>2000</v>
      </c>
      <c r="S240" s="2" t="s">
        <v>661</v>
      </c>
      <c r="T240" s="2" t="s">
        <v>682</v>
      </c>
      <c r="U240" s="2" t="s">
        <v>152</v>
      </c>
      <c r="V240" s="2" t="s">
        <v>152</v>
      </c>
      <c r="W240" s="3">
        <v>165187.32</v>
      </c>
      <c r="X240" s="3">
        <v>163754.01</v>
      </c>
      <c r="Y240" s="3">
        <v>166932.62</v>
      </c>
      <c r="Z240" s="3">
        <v>165481.76999999999</v>
      </c>
      <c r="AA240" s="3">
        <v>0</v>
      </c>
      <c r="AB240" s="3">
        <v>0</v>
      </c>
      <c r="AC240" s="3">
        <v>0</v>
      </c>
      <c r="AD240" s="3">
        <v>0</v>
      </c>
      <c r="AE240" s="3">
        <v>27068.799999999999</v>
      </c>
      <c r="AF240" s="3">
        <v>26828.41</v>
      </c>
      <c r="AG240" s="3">
        <v>28835.439999999999</v>
      </c>
      <c r="AH240" s="3">
        <v>28582.639999999999</v>
      </c>
      <c r="AI240" s="3">
        <v>63831.96</v>
      </c>
      <c r="AJ240" s="3">
        <v>63313.15</v>
      </c>
      <c r="AK240" s="3">
        <v>0</v>
      </c>
      <c r="AL240" s="3">
        <v>0</v>
      </c>
      <c r="AM240" s="3">
        <v>0</v>
      </c>
      <c r="AN240" s="3">
        <v>0</v>
      </c>
      <c r="AO240" s="3">
        <v>2866620</v>
      </c>
      <c r="AP240" s="3">
        <v>2901700</v>
      </c>
      <c r="AQ240" s="3">
        <v>0</v>
      </c>
      <c r="AR240" s="3">
        <v>0</v>
      </c>
      <c r="AS240" s="3">
        <v>0</v>
      </c>
      <c r="AT240" s="3">
        <v>480780</v>
      </c>
      <c r="AU240" s="3">
        <v>505600</v>
      </c>
      <c r="AV240" s="3">
        <v>331120</v>
      </c>
      <c r="AW240" s="3">
        <v>0</v>
      </c>
      <c r="AX240" s="3">
        <v>4800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0</v>
      </c>
      <c r="BI240" s="3">
        <v>0</v>
      </c>
      <c r="BJ240" s="3">
        <v>0</v>
      </c>
      <c r="BK240" s="3">
        <v>0</v>
      </c>
      <c r="BL240" s="3">
        <v>0</v>
      </c>
      <c r="BM240" s="3">
        <v>0</v>
      </c>
      <c r="BN240" s="3">
        <v>0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>
        <v>0</v>
      </c>
      <c r="BW240" s="3">
        <v>0</v>
      </c>
      <c r="BX240" s="3">
        <v>0</v>
      </c>
      <c r="BY240" s="3">
        <v>0</v>
      </c>
      <c r="BZ240" s="3">
        <v>0</v>
      </c>
      <c r="CA240" s="3">
        <v>0</v>
      </c>
      <c r="CB240" s="3">
        <v>0</v>
      </c>
      <c r="CC240" s="3">
        <v>0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1391407</v>
      </c>
      <c r="CJ240" s="3">
        <v>1970.86</v>
      </c>
      <c r="CK240" s="3">
        <v>0</v>
      </c>
      <c r="CL240" s="3">
        <v>0</v>
      </c>
      <c r="CM240" s="3">
        <v>353751</v>
      </c>
      <c r="CN240" s="3">
        <v>352749</v>
      </c>
      <c r="CO240" s="3">
        <v>1510293</v>
      </c>
      <c r="CP240" s="3">
        <v>0</v>
      </c>
      <c r="CQ240" s="3">
        <v>0</v>
      </c>
      <c r="CR240" s="3">
        <v>1510293</v>
      </c>
      <c r="CS240" s="3">
        <v>5120</v>
      </c>
      <c r="CT240" s="3">
        <v>986380</v>
      </c>
      <c r="CU240" s="3">
        <v>-331120</v>
      </c>
      <c r="CV240" s="3">
        <v>0</v>
      </c>
      <c r="CW240" s="3">
        <v>475</v>
      </c>
      <c r="CX240" s="3">
        <v>950</v>
      </c>
      <c r="CY240" s="3">
        <v>7.15</v>
      </c>
      <c r="CZ240" s="3">
        <v>7.15</v>
      </c>
      <c r="DA240" s="3">
        <v>7.3</v>
      </c>
      <c r="DB240" s="3">
        <v>1</v>
      </c>
      <c r="DC240" s="3">
        <v>0.6</v>
      </c>
      <c r="DD240" s="3">
        <v>475</v>
      </c>
      <c r="DE240" s="3">
        <v>950</v>
      </c>
      <c r="DF240" s="3">
        <v>7.15</v>
      </c>
      <c r="DG240" s="3">
        <v>7.15</v>
      </c>
      <c r="DH240" s="3">
        <v>7.3</v>
      </c>
      <c r="DI240" s="3">
        <v>1</v>
      </c>
      <c r="DJ240" s="3">
        <v>10798594.949999999</v>
      </c>
      <c r="DK240" s="3">
        <v>0</v>
      </c>
      <c r="DL240" s="3">
        <v>0</v>
      </c>
      <c r="DM240" s="3">
        <v>2432000</v>
      </c>
      <c r="DN240" s="3">
        <v>0</v>
      </c>
      <c r="DO240" s="3">
        <v>986380</v>
      </c>
      <c r="DP240" s="3">
        <v>-331120</v>
      </c>
      <c r="DQ240" s="3">
        <v>0</v>
      </c>
      <c r="DR240" s="3">
        <v>90617.58</v>
      </c>
      <c r="DS240" s="3">
        <v>3500</v>
      </c>
      <c r="DT240" s="3">
        <v>5432629.7000000002</v>
      </c>
      <c r="DU240" s="3">
        <v>0</v>
      </c>
      <c r="DV240" s="3">
        <v>0</v>
      </c>
      <c r="DW240" s="3">
        <v>0</v>
      </c>
      <c r="DX240" s="3">
        <v>0</v>
      </c>
      <c r="DY240" s="3">
        <v>0</v>
      </c>
      <c r="DZ240" s="3">
        <v>518144.84</v>
      </c>
      <c r="EA240" s="3">
        <v>0</v>
      </c>
      <c r="EB240" s="3">
        <v>0</v>
      </c>
      <c r="EC240" s="3">
        <v>2490619</v>
      </c>
      <c r="ED240" s="3">
        <v>2754985.86</v>
      </c>
      <c r="EE240" s="3">
        <v>-0.23</v>
      </c>
      <c r="EF240" s="3">
        <v>19743722</v>
      </c>
      <c r="EG240" s="3">
        <v>1510293</v>
      </c>
      <c r="EH240" s="3">
        <v>2829.1400000000003</v>
      </c>
      <c r="EI240" s="2">
        <v>1391407</v>
      </c>
      <c r="EJ240" s="2">
        <v>1475213</v>
      </c>
      <c r="EK240" s="2" t="s">
        <v>154</v>
      </c>
      <c r="EL240" s="2" t="s">
        <v>155</v>
      </c>
    </row>
    <row r="241" spans="1:142">
      <c r="A241" s="2" t="s">
        <v>681</v>
      </c>
      <c r="B241" s="2" t="s">
        <v>682</v>
      </c>
      <c r="C241" s="2" t="s">
        <v>570</v>
      </c>
      <c r="D241" s="2" t="s">
        <v>571</v>
      </c>
      <c r="E241" s="2" t="s">
        <v>572</v>
      </c>
      <c r="F241" s="2" t="s">
        <v>531</v>
      </c>
      <c r="G241" s="2" t="s">
        <v>345</v>
      </c>
      <c r="H241" s="2" t="s">
        <v>479</v>
      </c>
      <c r="I241" s="2" t="s">
        <v>487</v>
      </c>
      <c r="J241" s="2" t="s">
        <v>487</v>
      </c>
      <c r="K241" s="2" t="s">
        <v>171</v>
      </c>
      <c r="L241" s="2">
        <v>1</v>
      </c>
      <c r="M241" s="3">
        <v>33</v>
      </c>
      <c r="N241" s="3">
        <v>33</v>
      </c>
      <c r="O241" s="3">
        <v>7500</v>
      </c>
      <c r="P241" s="2" t="s">
        <v>573</v>
      </c>
      <c r="Q241" s="2" t="s">
        <v>152</v>
      </c>
      <c r="R241" s="3">
        <v>1000</v>
      </c>
      <c r="S241" s="2" t="s">
        <v>661</v>
      </c>
      <c r="T241" s="2" t="s">
        <v>682</v>
      </c>
      <c r="U241" s="2" t="s">
        <v>152</v>
      </c>
      <c r="V241" s="2" t="s">
        <v>152</v>
      </c>
      <c r="W241" s="3">
        <v>374355.43</v>
      </c>
      <c r="X241" s="3">
        <v>370402.25</v>
      </c>
      <c r="Y241" s="3">
        <v>375790.12</v>
      </c>
      <c r="Z241" s="3">
        <v>371812.68</v>
      </c>
      <c r="AA241" s="3">
        <v>0</v>
      </c>
      <c r="AB241" s="3">
        <v>0</v>
      </c>
      <c r="AC241" s="3">
        <v>0</v>
      </c>
      <c r="AD241" s="3">
        <v>0</v>
      </c>
      <c r="AE241" s="3">
        <v>61830.52</v>
      </c>
      <c r="AF241" s="3">
        <v>61178.6</v>
      </c>
      <c r="AG241" s="3">
        <v>63476.32</v>
      </c>
      <c r="AH241" s="3">
        <v>62797.32</v>
      </c>
      <c r="AI241" s="3">
        <v>136186.23000000001</v>
      </c>
      <c r="AJ241" s="3">
        <v>134869.42000000001</v>
      </c>
      <c r="AK241" s="3">
        <v>0</v>
      </c>
      <c r="AL241" s="3">
        <v>0</v>
      </c>
      <c r="AM241" s="3">
        <v>0</v>
      </c>
      <c r="AN241" s="3">
        <v>0</v>
      </c>
      <c r="AO241" s="3">
        <v>3953180</v>
      </c>
      <c r="AP241" s="3">
        <v>3977440</v>
      </c>
      <c r="AQ241" s="3">
        <v>0</v>
      </c>
      <c r="AR241" s="3">
        <v>0</v>
      </c>
      <c r="AS241" s="3">
        <v>0</v>
      </c>
      <c r="AT241" s="3">
        <v>651920</v>
      </c>
      <c r="AU241" s="3">
        <v>679000</v>
      </c>
      <c r="AV241" s="3">
        <v>916276</v>
      </c>
      <c r="AW241" s="3">
        <v>0</v>
      </c>
      <c r="AX241" s="3">
        <v>6246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0</v>
      </c>
      <c r="BI241" s="3">
        <v>0</v>
      </c>
      <c r="BJ241" s="3">
        <v>0</v>
      </c>
      <c r="BK241" s="3">
        <v>0</v>
      </c>
      <c r="BL241" s="3">
        <v>0</v>
      </c>
      <c r="BM241" s="3">
        <v>0</v>
      </c>
      <c r="BN241" s="3">
        <v>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793245</v>
      </c>
      <c r="CJ241" s="3">
        <v>1095.49</v>
      </c>
      <c r="CK241" s="3">
        <v>0</v>
      </c>
      <c r="CL241" s="3">
        <v>0</v>
      </c>
      <c r="CM241" s="3">
        <v>200630</v>
      </c>
      <c r="CN241" s="3">
        <v>199904</v>
      </c>
      <c r="CO241" s="3">
        <v>3184195</v>
      </c>
      <c r="CP241" s="3">
        <v>0</v>
      </c>
      <c r="CQ241" s="3">
        <v>0</v>
      </c>
      <c r="CR241" s="3">
        <v>3184195</v>
      </c>
      <c r="CS241" s="3">
        <v>6000</v>
      </c>
      <c r="CT241" s="3">
        <v>1330920</v>
      </c>
      <c r="CU241" s="3">
        <v>-916276</v>
      </c>
      <c r="CV241" s="3">
        <v>0</v>
      </c>
      <c r="CW241" s="3">
        <v>475</v>
      </c>
      <c r="CX241" s="3">
        <v>950</v>
      </c>
      <c r="CY241" s="3">
        <v>7.15</v>
      </c>
      <c r="CZ241" s="3">
        <v>7.15</v>
      </c>
      <c r="DA241" s="3">
        <v>7.3</v>
      </c>
      <c r="DB241" s="3">
        <v>1</v>
      </c>
      <c r="DC241" s="3">
        <v>0.6</v>
      </c>
      <c r="DD241" s="3">
        <v>475</v>
      </c>
      <c r="DE241" s="3">
        <v>950</v>
      </c>
      <c r="DF241" s="3">
        <v>7.15</v>
      </c>
      <c r="DG241" s="3">
        <v>7.15</v>
      </c>
      <c r="DH241" s="3">
        <v>7.3</v>
      </c>
      <c r="DI241" s="3">
        <v>1</v>
      </c>
      <c r="DJ241" s="3">
        <v>22766994.25</v>
      </c>
      <c r="DK241" s="3">
        <v>0</v>
      </c>
      <c r="DL241" s="3">
        <v>0</v>
      </c>
      <c r="DM241" s="3">
        <v>2850000</v>
      </c>
      <c r="DN241" s="3">
        <v>0</v>
      </c>
      <c r="DO241" s="3">
        <v>1330920</v>
      </c>
      <c r="DP241" s="3">
        <v>-916276</v>
      </c>
      <c r="DQ241" s="3">
        <v>0</v>
      </c>
      <c r="DR241" s="3">
        <v>191051.7</v>
      </c>
      <c r="DS241" s="3">
        <v>3500</v>
      </c>
      <c r="DT241" s="3">
        <v>-671097.05</v>
      </c>
      <c r="DU241" s="3">
        <v>0</v>
      </c>
      <c r="DV241" s="3">
        <v>0</v>
      </c>
      <c r="DW241" s="3">
        <v>0</v>
      </c>
      <c r="DX241" s="3">
        <v>0</v>
      </c>
      <c r="DY241" s="3">
        <v>0</v>
      </c>
      <c r="DZ241" s="3">
        <v>245178.95</v>
      </c>
      <c r="EA241" s="3">
        <v>0</v>
      </c>
      <c r="EB241" s="3">
        <v>0</v>
      </c>
      <c r="EC241" s="3">
        <v>0</v>
      </c>
      <c r="ED241" s="3">
        <v>0</v>
      </c>
      <c r="EE241" s="3">
        <v>0.1</v>
      </c>
      <c r="EF241" s="3">
        <v>26471369</v>
      </c>
      <c r="EG241" s="3">
        <v>3184195</v>
      </c>
      <c r="EH241" s="3">
        <v>5150.51</v>
      </c>
      <c r="EI241" s="2">
        <v>793245</v>
      </c>
      <c r="EJ241" s="2">
        <v>3159935</v>
      </c>
      <c r="EK241" s="2" t="s">
        <v>154</v>
      </c>
      <c r="EL241" s="2" t="s">
        <v>162</v>
      </c>
    </row>
    <row r="242" spans="1:142">
      <c r="A242" s="2" t="s">
        <v>681</v>
      </c>
      <c r="B242" s="2" t="s">
        <v>682</v>
      </c>
      <c r="C242" s="2" t="s">
        <v>574</v>
      </c>
      <c r="D242" s="2" t="s">
        <v>575</v>
      </c>
      <c r="E242" s="2" t="s">
        <v>576</v>
      </c>
      <c r="F242" s="2" t="s">
        <v>577</v>
      </c>
      <c r="G242" s="2" t="s">
        <v>578</v>
      </c>
      <c r="H242" s="2" t="s">
        <v>479</v>
      </c>
      <c r="I242" s="2" t="s">
        <v>487</v>
      </c>
      <c r="J242" s="2" t="s">
        <v>487</v>
      </c>
      <c r="K242" s="2" t="s">
        <v>171</v>
      </c>
      <c r="L242" s="2">
        <v>1</v>
      </c>
      <c r="M242" s="3">
        <v>33</v>
      </c>
      <c r="N242" s="3">
        <v>33</v>
      </c>
      <c r="O242" s="3">
        <v>6000</v>
      </c>
      <c r="P242" s="2" t="s">
        <v>579</v>
      </c>
      <c r="Q242" s="2" t="s">
        <v>152</v>
      </c>
      <c r="R242" s="3">
        <v>1000</v>
      </c>
      <c r="S242" s="2" t="s">
        <v>661</v>
      </c>
      <c r="T242" s="2" t="s">
        <v>682</v>
      </c>
      <c r="U242" s="2" t="s">
        <v>152</v>
      </c>
      <c r="V242" s="2" t="s">
        <v>152</v>
      </c>
      <c r="W242" s="3">
        <v>3872.8</v>
      </c>
      <c r="X242" s="3">
        <v>325.60000000000002</v>
      </c>
      <c r="Y242" s="3">
        <v>3933.3</v>
      </c>
      <c r="Z242" s="3">
        <v>331.4</v>
      </c>
      <c r="AA242" s="3">
        <v>0</v>
      </c>
      <c r="AB242" s="3">
        <v>0</v>
      </c>
      <c r="AC242" s="3">
        <v>0</v>
      </c>
      <c r="AD242" s="3">
        <v>0</v>
      </c>
      <c r="AE242" s="3">
        <v>656</v>
      </c>
      <c r="AF242" s="3">
        <v>59</v>
      </c>
      <c r="AG242" s="3">
        <v>662.4</v>
      </c>
      <c r="AH242" s="3">
        <v>51.8</v>
      </c>
      <c r="AI242" s="3">
        <v>898</v>
      </c>
      <c r="AJ242" s="3">
        <v>85.7</v>
      </c>
      <c r="AK242" s="3">
        <v>330.8</v>
      </c>
      <c r="AL242" s="3">
        <v>28.7</v>
      </c>
      <c r="AM242" s="3">
        <v>0</v>
      </c>
      <c r="AN242" s="3">
        <v>0</v>
      </c>
      <c r="AO242" s="3">
        <v>3547200</v>
      </c>
      <c r="AP242" s="3">
        <v>3601900</v>
      </c>
      <c r="AQ242" s="3">
        <v>0</v>
      </c>
      <c r="AR242" s="3">
        <v>0</v>
      </c>
      <c r="AS242" s="3">
        <v>0</v>
      </c>
      <c r="AT242" s="3">
        <v>597000</v>
      </c>
      <c r="AU242" s="3">
        <v>610600</v>
      </c>
      <c r="AV242" s="3">
        <v>532187.25</v>
      </c>
      <c r="AW242" s="3">
        <v>25118.25</v>
      </c>
      <c r="AX242" s="3">
        <v>5750.2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0</v>
      </c>
      <c r="BI242" s="3">
        <v>0</v>
      </c>
      <c r="BJ242" s="3">
        <v>0</v>
      </c>
      <c r="BK242" s="3">
        <v>0</v>
      </c>
      <c r="BL242" s="3">
        <v>0</v>
      </c>
      <c r="BM242" s="3">
        <v>0</v>
      </c>
      <c r="BN242" s="3">
        <v>0</v>
      </c>
      <c r="BO242" s="3">
        <v>0</v>
      </c>
      <c r="BP242" s="3">
        <v>0</v>
      </c>
      <c r="BQ242" s="3">
        <v>0</v>
      </c>
      <c r="BR242" s="3">
        <v>0</v>
      </c>
      <c r="BS242" s="3">
        <v>0</v>
      </c>
      <c r="BT242" s="3">
        <v>0</v>
      </c>
      <c r="BU242" s="3">
        <v>0</v>
      </c>
      <c r="BV242" s="3">
        <v>0</v>
      </c>
      <c r="BW242" s="3">
        <v>0</v>
      </c>
      <c r="BX242" s="3">
        <v>0</v>
      </c>
      <c r="BY242" s="3">
        <v>0</v>
      </c>
      <c r="BZ242" s="3">
        <v>0</v>
      </c>
      <c r="CA242" s="3">
        <v>0</v>
      </c>
      <c r="CB242" s="3">
        <v>0</v>
      </c>
      <c r="CC242" s="3">
        <v>0</v>
      </c>
      <c r="CD242" s="3">
        <v>0</v>
      </c>
      <c r="CE242" s="3">
        <v>0</v>
      </c>
      <c r="CF242" s="3">
        <v>0</v>
      </c>
      <c r="CG242" s="3">
        <v>0</v>
      </c>
      <c r="CH242" s="3">
        <v>0</v>
      </c>
      <c r="CI242" s="3">
        <v>1099212</v>
      </c>
      <c r="CJ242" s="3">
        <v>381.52</v>
      </c>
      <c r="CK242" s="3">
        <v>0</v>
      </c>
      <c r="CL242" s="3">
        <v>0</v>
      </c>
      <c r="CM242" s="3">
        <v>280112.75</v>
      </c>
      <c r="CN242" s="3">
        <v>276981.75</v>
      </c>
      <c r="CO242" s="3">
        <v>2502688</v>
      </c>
      <c r="CP242" s="3">
        <v>0</v>
      </c>
      <c r="CQ242" s="3">
        <v>0</v>
      </c>
      <c r="CR242" s="3">
        <v>2502688</v>
      </c>
      <c r="CS242" s="3">
        <v>5368.68</v>
      </c>
      <c r="CT242" s="3">
        <v>1207600</v>
      </c>
      <c r="CU242" s="3">
        <v>-532187.25</v>
      </c>
      <c r="CV242" s="3">
        <v>-25118.25</v>
      </c>
      <c r="CW242" s="3">
        <v>475</v>
      </c>
      <c r="CX242" s="3">
        <v>950</v>
      </c>
      <c r="CY242" s="3">
        <v>7.15</v>
      </c>
      <c r="CZ242" s="3">
        <v>7.15</v>
      </c>
      <c r="DA242" s="3">
        <v>7.3</v>
      </c>
      <c r="DB242" s="3">
        <v>1</v>
      </c>
      <c r="DC242" s="3">
        <v>0.6</v>
      </c>
      <c r="DD242" s="3">
        <v>475</v>
      </c>
      <c r="DE242" s="3">
        <v>950</v>
      </c>
      <c r="DF242" s="3">
        <v>7.15</v>
      </c>
      <c r="DG242" s="3">
        <v>7.15</v>
      </c>
      <c r="DH242" s="3">
        <v>7.3</v>
      </c>
      <c r="DI242" s="3">
        <v>1</v>
      </c>
      <c r="DJ242" s="3">
        <v>17894219.199999999</v>
      </c>
      <c r="DK242" s="3">
        <v>0</v>
      </c>
      <c r="DL242" s="3">
        <v>0</v>
      </c>
      <c r="DM242" s="3">
        <v>2550123</v>
      </c>
      <c r="DN242" s="3">
        <v>0</v>
      </c>
      <c r="DO242" s="3">
        <v>1207600</v>
      </c>
      <c r="DP242" s="3">
        <v>-532187.25</v>
      </c>
      <c r="DQ242" s="3">
        <v>-25118.25</v>
      </c>
      <c r="DR242" s="3">
        <v>150161.28</v>
      </c>
      <c r="DS242" s="3">
        <v>3500</v>
      </c>
      <c r="DT242" s="3">
        <v>536530.52</v>
      </c>
      <c r="DU242" s="3">
        <v>-3377098</v>
      </c>
      <c r="DV242" s="3">
        <v>0</v>
      </c>
      <c r="DW242" s="3">
        <v>18586.349999999999</v>
      </c>
      <c r="DX242" s="3">
        <v>0</v>
      </c>
      <c r="DY242" s="3">
        <v>0</v>
      </c>
      <c r="DZ242" s="3">
        <v>326905.26</v>
      </c>
      <c r="EA242" s="3">
        <v>0</v>
      </c>
      <c r="EB242" s="3">
        <v>0</v>
      </c>
      <c r="EC242" s="3">
        <v>1967589</v>
      </c>
      <c r="ED242" s="3">
        <v>2176439.7599999998</v>
      </c>
      <c r="EE242" s="3">
        <v>-0.35</v>
      </c>
      <c r="EF242" s="3">
        <v>22360720</v>
      </c>
      <c r="EG242" s="3">
        <v>2502688</v>
      </c>
      <c r="EH242" s="3">
        <v>5368.68</v>
      </c>
      <c r="EI242" s="2">
        <v>1099212</v>
      </c>
      <c r="EJ242" s="2">
        <v>2447988</v>
      </c>
      <c r="EK242" s="2" t="s">
        <v>154</v>
      </c>
      <c r="EL242" s="2" t="s">
        <v>155</v>
      </c>
    </row>
    <row r="243" spans="1:142">
      <c r="A243" s="2" t="s">
        <v>681</v>
      </c>
      <c r="B243" s="2" t="s">
        <v>682</v>
      </c>
      <c r="C243" s="2" t="s">
        <v>580</v>
      </c>
      <c r="D243" s="2" t="s">
        <v>581</v>
      </c>
      <c r="E243" s="2" t="s">
        <v>582</v>
      </c>
      <c r="F243" s="2" t="s">
        <v>583</v>
      </c>
      <c r="G243" s="2" t="s">
        <v>429</v>
      </c>
      <c r="H243" s="2" t="s">
        <v>460</v>
      </c>
      <c r="I243" s="2" t="s">
        <v>520</v>
      </c>
      <c r="J243" s="2" t="s">
        <v>584</v>
      </c>
      <c r="K243" s="2" t="s">
        <v>171</v>
      </c>
      <c r="L243" s="2">
        <v>1</v>
      </c>
      <c r="M243" s="3">
        <v>33</v>
      </c>
      <c r="N243" s="3">
        <v>33</v>
      </c>
      <c r="O243" s="3">
        <v>1550</v>
      </c>
      <c r="P243" s="2" t="s">
        <v>585</v>
      </c>
      <c r="Q243" s="2" t="s">
        <v>152</v>
      </c>
      <c r="R243" s="3">
        <v>1000</v>
      </c>
      <c r="S243" s="2" t="s">
        <v>661</v>
      </c>
      <c r="T243" s="2" t="s">
        <v>682</v>
      </c>
      <c r="U243" s="2" t="s">
        <v>152</v>
      </c>
      <c r="V243" s="2" t="s">
        <v>152</v>
      </c>
      <c r="W243" s="3">
        <v>36109.050000000003</v>
      </c>
      <c r="X243" s="3">
        <v>35415.46</v>
      </c>
      <c r="Y243" s="3">
        <v>36417.42</v>
      </c>
      <c r="Z243" s="3">
        <v>35718.94</v>
      </c>
      <c r="AA243" s="3">
        <v>0</v>
      </c>
      <c r="AB243" s="3">
        <v>0</v>
      </c>
      <c r="AC243" s="3">
        <v>0</v>
      </c>
      <c r="AD243" s="3">
        <v>0</v>
      </c>
      <c r="AE243" s="3">
        <v>5888.73</v>
      </c>
      <c r="AF243" s="3">
        <v>5777.84</v>
      </c>
      <c r="AG243" s="3">
        <v>6199.16</v>
      </c>
      <c r="AH243" s="3">
        <v>6079.46</v>
      </c>
      <c r="AI243" s="3">
        <v>12244.93</v>
      </c>
      <c r="AJ243" s="3">
        <v>12014.01</v>
      </c>
      <c r="AK243" s="3">
        <v>0</v>
      </c>
      <c r="AL243" s="3">
        <v>0</v>
      </c>
      <c r="AM243" s="3">
        <v>0</v>
      </c>
      <c r="AN243" s="3">
        <v>0</v>
      </c>
      <c r="AO243" s="3">
        <v>693590</v>
      </c>
      <c r="AP243" s="3">
        <v>698480</v>
      </c>
      <c r="AQ243" s="3">
        <v>0</v>
      </c>
      <c r="AR243" s="3">
        <v>0</v>
      </c>
      <c r="AS243" s="3">
        <v>0</v>
      </c>
      <c r="AT243" s="3">
        <v>110890</v>
      </c>
      <c r="AU243" s="3">
        <v>119700</v>
      </c>
      <c r="AV243" s="3">
        <v>44411</v>
      </c>
      <c r="AW243" s="3">
        <v>0</v>
      </c>
      <c r="AX243" s="3">
        <v>1273.5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F243" s="3">
        <v>0</v>
      </c>
      <c r="BG243" s="3">
        <v>0</v>
      </c>
      <c r="BH243" s="3">
        <v>0</v>
      </c>
      <c r="BI243" s="3">
        <v>0</v>
      </c>
      <c r="BJ243" s="3">
        <v>0</v>
      </c>
      <c r="BK243" s="3">
        <v>0</v>
      </c>
      <c r="BL243" s="3">
        <v>0</v>
      </c>
      <c r="BM243" s="3">
        <v>0</v>
      </c>
      <c r="BN243" s="3">
        <v>0</v>
      </c>
      <c r="BO243" s="3">
        <v>0</v>
      </c>
      <c r="BP243" s="3">
        <v>0</v>
      </c>
      <c r="BQ243" s="3">
        <v>0</v>
      </c>
      <c r="BR243" s="3">
        <v>0</v>
      </c>
      <c r="BS243" s="3">
        <v>0</v>
      </c>
      <c r="BT243" s="3">
        <v>0</v>
      </c>
      <c r="BU243" s="3">
        <v>0</v>
      </c>
      <c r="BV243" s="3">
        <v>0</v>
      </c>
      <c r="BW243" s="3">
        <v>0</v>
      </c>
      <c r="BX243" s="3">
        <v>0</v>
      </c>
      <c r="BY243" s="3">
        <v>0</v>
      </c>
      <c r="BZ243" s="3">
        <v>0</v>
      </c>
      <c r="CA243" s="3">
        <v>0</v>
      </c>
      <c r="CB243" s="3">
        <v>0</v>
      </c>
      <c r="CC243" s="3">
        <v>0</v>
      </c>
      <c r="CD243" s="3">
        <v>0</v>
      </c>
      <c r="CE243" s="3">
        <v>0</v>
      </c>
      <c r="CF243" s="3">
        <v>0</v>
      </c>
      <c r="CG243" s="3">
        <v>0</v>
      </c>
      <c r="CH243" s="3">
        <v>0</v>
      </c>
      <c r="CI243" s="3">
        <v>371191</v>
      </c>
      <c r="CJ243" s="3">
        <v>516.03</v>
      </c>
      <c r="CK243" s="3">
        <v>0</v>
      </c>
      <c r="CL243" s="3">
        <v>0</v>
      </c>
      <c r="CM243" s="3">
        <v>93214.75</v>
      </c>
      <c r="CN243" s="3">
        <v>93294.25</v>
      </c>
      <c r="CO243" s="3">
        <v>327289</v>
      </c>
      <c r="CP243" s="3">
        <v>0</v>
      </c>
      <c r="CQ243" s="3">
        <v>0</v>
      </c>
      <c r="CR243" s="3">
        <v>327289</v>
      </c>
      <c r="CS243" s="3">
        <v>1240</v>
      </c>
      <c r="CT243" s="3">
        <v>230590</v>
      </c>
      <c r="CU243" s="3">
        <v>-44411</v>
      </c>
      <c r="CV243" s="3">
        <v>0</v>
      </c>
      <c r="CW243" s="3">
        <v>475</v>
      </c>
      <c r="CX243" s="3">
        <v>950</v>
      </c>
      <c r="CY243" s="3">
        <v>7.15</v>
      </c>
      <c r="CZ243" s="3">
        <v>7.15</v>
      </c>
      <c r="DA243" s="3">
        <v>7.3</v>
      </c>
      <c r="DB243" s="3">
        <v>1</v>
      </c>
      <c r="DC243" s="3">
        <v>0.6</v>
      </c>
      <c r="DD243" s="3">
        <v>475</v>
      </c>
      <c r="DE243" s="3">
        <v>950</v>
      </c>
      <c r="DF243" s="3">
        <v>7.15</v>
      </c>
      <c r="DG243" s="3">
        <v>7.15</v>
      </c>
      <c r="DH243" s="3">
        <v>7.3</v>
      </c>
      <c r="DI243" s="3">
        <v>1</v>
      </c>
      <c r="DJ243" s="3">
        <v>2340116.35</v>
      </c>
      <c r="DK243" s="3">
        <v>0</v>
      </c>
      <c r="DL243" s="3">
        <v>0</v>
      </c>
      <c r="DM243" s="3">
        <v>589000</v>
      </c>
      <c r="DN243" s="3">
        <v>0</v>
      </c>
      <c r="DO243" s="3">
        <v>230590</v>
      </c>
      <c r="DP243" s="3">
        <v>-44411</v>
      </c>
      <c r="DQ243" s="3">
        <v>0</v>
      </c>
      <c r="DR243" s="3">
        <v>19637.34</v>
      </c>
      <c r="DS243" s="3">
        <v>3500</v>
      </c>
      <c r="DT243" s="3">
        <v>1559294.97</v>
      </c>
      <c r="DU243" s="3">
        <v>0</v>
      </c>
      <c r="DV243" s="3">
        <v>0</v>
      </c>
      <c r="DW243" s="3">
        <v>2607.21</v>
      </c>
      <c r="DX243" s="3">
        <v>24.57</v>
      </c>
      <c r="DY243" s="3">
        <v>0</v>
      </c>
      <c r="DZ243" s="3">
        <v>204315.79</v>
      </c>
      <c r="EA243" s="3">
        <v>0</v>
      </c>
      <c r="EB243" s="3">
        <v>0</v>
      </c>
      <c r="EC243" s="3">
        <v>664432</v>
      </c>
      <c r="ED243" s="3">
        <v>734958.18</v>
      </c>
      <c r="EE243" s="3">
        <v>-0.44</v>
      </c>
      <c r="EF243" s="3">
        <v>4744770</v>
      </c>
      <c r="EG243" s="3">
        <v>327289</v>
      </c>
      <c r="EH243" s="3">
        <v>757.47</v>
      </c>
      <c r="EI243" s="2">
        <v>371191</v>
      </c>
      <c r="EJ243" s="2">
        <v>322399</v>
      </c>
      <c r="EK243" s="2" t="s">
        <v>154</v>
      </c>
      <c r="EL243" s="2" t="s">
        <v>155</v>
      </c>
    </row>
    <row r="244" spans="1:142">
      <c r="A244" s="2" t="s">
        <v>681</v>
      </c>
      <c r="B244" s="2" t="s">
        <v>682</v>
      </c>
      <c r="C244" s="2" t="s">
        <v>586</v>
      </c>
      <c r="D244" s="2" t="s">
        <v>495</v>
      </c>
      <c r="E244" s="2" t="s">
        <v>587</v>
      </c>
      <c r="F244" s="2" t="s">
        <v>588</v>
      </c>
      <c r="G244" s="2" t="s">
        <v>429</v>
      </c>
      <c r="H244" s="2" t="s">
        <v>479</v>
      </c>
      <c r="I244" s="2" t="s">
        <v>487</v>
      </c>
      <c r="J244" s="2" t="s">
        <v>487</v>
      </c>
      <c r="K244" s="2" t="s">
        <v>171</v>
      </c>
      <c r="L244" s="2">
        <v>1</v>
      </c>
      <c r="M244" s="3">
        <v>33</v>
      </c>
      <c r="N244" s="3">
        <v>33</v>
      </c>
      <c r="O244" s="3">
        <v>4050</v>
      </c>
      <c r="P244" s="2" t="s">
        <v>589</v>
      </c>
      <c r="Q244" s="2" t="s">
        <v>152</v>
      </c>
      <c r="R244" s="3">
        <v>1000</v>
      </c>
      <c r="S244" s="2" t="s">
        <v>661</v>
      </c>
      <c r="T244" s="2" t="s">
        <v>682</v>
      </c>
      <c r="U244" s="2" t="s">
        <v>152</v>
      </c>
      <c r="V244" s="2" t="s">
        <v>152</v>
      </c>
      <c r="W244" s="3">
        <v>150256.45000000001</v>
      </c>
      <c r="X244" s="3">
        <v>148785.75</v>
      </c>
      <c r="Y244" s="3">
        <v>153686.78</v>
      </c>
      <c r="Z244" s="3">
        <v>152194.62</v>
      </c>
      <c r="AA244" s="3">
        <v>0</v>
      </c>
      <c r="AB244" s="3">
        <v>0</v>
      </c>
      <c r="AC244" s="3">
        <v>0</v>
      </c>
      <c r="AD244" s="3">
        <v>0</v>
      </c>
      <c r="AE244" s="3">
        <v>25034.76</v>
      </c>
      <c r="AF244" s="3">
        <v>24797.18</v>
      </c>
      <c r="AG244" s="3">
        <v>26560.7</v>
      </c>
      <c r="AH244" s="3">
        <v>26284.73</v>
      </c>
      <c r="AI244" s="3">
        <v>56229.58</v>
      </c>
      <c r="AJ244" s="3">
        <v>55727.95</v>
      </c>
      <c r="AK244" s="3">
        <v>0</v>
      </c>
      <c r="AL244" s="3">
        <v>0</v>
      </c>
      <c r="AM244" s="3">
        <v>3.81</v>
      </c>
      <c r="AN244" s="3">
        <v>3.2</v>
      </c>
      <c r="AO244" s="3">
        <v>1470700</v>
      </c>
      <c r="AP244" s="3">
        <v>1492160</v>
      </c>
      <c r="AQ244" s="3">
        <v>0</v>
      </c>
      <c r="AR244" s="3">
        <v>0</v>
      </c>
      <c r="AS244" s="3">
        <v>610</v>
      </c>
      <c r="AT244" s="3">
        <v>237580</v>
      </c>
      <c r="AU244" s="3">
        <v>275970</v>
      </c>
      <c r="AV244" s="3">
        <v>196034.75</v>
      </c>
      <c r="AW244" s="3">
        <v>0</v>
      </c>
      <c r="AX244" s="3">
        <v>3828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594250</v>
      </c>
      <c r="CJ244" s="3">
        <v>931.43</v>
      </c>
      <c r="CK244" s="3">
        <v>0</v>
      </c>
      <c r="CL244" s="3">
        <v>0</v>
      </c>
      <c r="CM244" s="3">
        <v>155268.5</v>
      </c>
      <c r="CN244" s="3">
        <v>150326.75</v>
      </c>
      <c r="CO244" s="3">
        <v>897300</v>
      </c>
      <c r="CP244" s="3">
        <v>0</v>
      </c>
      <c r="CQ244" s="3">
        <v>0</v>
      </c>
      <c r="CR244" s="3">
        <v>897300</v>
      </c>
      <c r="CS244" s="3">
        <v>3240</v>
      </c>
      <c r="CT244" s="3">
        <v>513550</v>
      </c>
      <c r="CU244" s="3">
        <v>-196034.75</v>
      </c>
      <c r="CV244" s="3">
        <v>0</v>
      </c>
      <c r="CW244" s="3">
        <v>475</v>
      </c>
      <c r="CX244" s="3">
        <v>950</v>
      </c>
      <c r="CY244" s="3">
        <v>7.15</v>
      </c>
      <c r="CZ244" s="3">
        <v>7.15</v>
      </c>
      <c r="DA244" s="3">
        <v>7.3</v>
      </c>
      <c r="DB244" s="3">
        <v>1</v>
      </c>
      <c r="DC244" s="3">
        <v>0.6</v>
      </c>
      <c r="DD244" s="3">
        <v>475</v>
      </c>
      <c r="DE244" s="3">
        <v>950</v>
      </c>
      <c r="DF244" s="3">
        <v>7.15</v>
      </c>
      <c r="DG244" s="3">
        <v>7.15</v>
      </c>
      <c r="DH244" s="3">
        <v>7.3</v>
      </c>
      <c r="DI244" s="3">
        <v>1</v>
      </c>
      <c r="DJ244" s="3">
        <v>6415695</v>
      </c>
      <c r="DK244" s="3">
        <v>0</v>
      </c>
      <c r="DL244" s="3">
        <v>0</v>
      </c>
      <c r="DM244" s="3">
        <v>1539000</v>
      </c>
      <c r="DN244" s="3">
        <v>0</v>
      </c>
      <c r="DO244" s="3">
        <v>513550</v>
      </c>
      <c r="DP244" s="3">
        <v>-196034.75</v>
      </c>
      <c r="DQ244" s="3">
        <v>0</v>
      </c>
      <c r="DR244" s="3">
        <v>53838</v>
      </c>
      <c r="DS244" s="3">
        <v>3500</v>
      </c>
      <c r="DT244" s="3">
        <v>2248604.04</v>
      </c>
      <c r="DU244" s="3">
        <v>0</v>
      </c>
      <c r="DV244" s="3">
        <v>0</v>
      </c>
      <c r="DW244" s="3">
        <v>0</v>
      </c>
      <c r="DX244" s="3">
        <v>0</v>
      </c>
      <c r="DY244" s="3">
        <v>0</v>
      </c>
      <c r="DZ244" s="3">
        <v>204315.79</v>
      </c>
      <c r="EA244" s="3">
        <v>0</v>
      </c>
      <c r="EB244" s="3">
        <v>0</v>
      </c>
      <c r="EC244" s="3">
        <v>1063708</v>
      </c>
      <c r="ED244" s="3">
        <v>1176615</v>
      </c>
      <c r="EE244" s="3">
        <v>-0.04</v>
      </c>
      <c r="EF244" s="3">
        <v>10774187</v>
      </c>
      <c r="EG244" s="3">
        <v>897910</v>
      </c>
      <c r="EH244" s="3">
        <v>2896.57</v>
      </c>
      <c r="EI244" s="2">
        <v>594250</v>
      </c>
      <c r="EJ244" s="2">
        <v>876450</v>
      </c>
      <c r="EK244" s="2" t="s">
        <v>154</v>
      </c>
      <c r="EL244" s="2" t="s">
        <v>155</v>
      </c>
    </row>
    <row r="245" spans="1:142">
      <c r="A245" s="2" t="s">
        <v>681</v>
      </c>
      <c r="B245" s="2" t="s">
        <v>682</v>
      </c>
      <c r="C245" s="2" t="s">
        <v>597</v>
      </c>
      <c r="D245" s="2" t="s">
        <v>598</v>
      </c>
      <c r="E245" s="2" t="s">
        <v>599</v>
      </c>
      <c r="F245" s="2" t="s">
        <v>600</v>
      </c>
      <c r="G245" s="2" t="s">
        <v>601</v>
      </c>
      <c r="H245" s="2" t="s">
        <v>594</v>
      </c>
      <c r="I245" s="2" t="s">
        <v>602</v>
      </c>
      <c r="J245" s="2" t="s">
        <v>603</v>
      </c>
      <c r="K245" s="2" t="s">
        <v>171</v>
      </c>
      <c r="L245" s="2">
        <v>1</v>
      </c>
      <c r="M245" s="3">
        <v>33</v>
      </c>
      <c r="N245" s="3">
        <v>33</v>
      </c>
      <c r="O245" s="3">
        <v>1629</v>
      </c>
      <c r="P245" s="2" t="s">
        <v>604</v>
      </c>
      <c r="Q245" s="2" t="s">
        <v>152</v>
      </c>
      <c r="R245" s="3">
        <v>1000</v>
      </c>
      <c r="S245" s="2" t="s">
        <v>661</v>
      </c>
      <c r="T245" s="2" t="s">
        <v>682</v>
      </c>
      <c r="U245" s="2" t="s">
        <v>152</v>
      </c>
      <c r="V245" s="2" t="s">
        <v>152</v>
      </c>
      <c r="W245" s="3">
        <v>73552.53</v>
      </c>
      <c r="X245" s="3">
        <v>72891.58</v>
      </c>
      <c r="Y245" s="3">
        <v>73656.84</v>
      </c>
      <c r="Z245" s="3">
        <v>72994.27</v>
      </c>
      <c r="AA245" s="3">
        <v>0</v>
      </c>
      <c r="AB245" s="3">
        <v>0</v>
      </c>
      <c r="AC245" s="3">
        <v>0</v>
      </c>
      <c r="AD245" s="3">
        <v>0</v>
      </c>
      <c r="AE245" s="3">
        <v>12031.7</v>
      </c>
      <c r="AF245" s="3">
        <v>11915.65</v>
      </c>
      <c r="AG245" s="3">
        <v>12363.01</v>
      </c>
      <c r="AH245" s="3">
        <v>12262.28</v>
      </c>
      <c r="AI245" s="3">
        <v>30577.96</v>
      </c>
      <c r="AJ245" s="3">
        <v>30351.63</v>
      </c>
      <c r="AK245" s="3">
        <v>0</v>
      </c>
      <c r="AL245" s="3">
        <v>0</v>
      </c>
      <c r="AM245" s="3">
        <v>0</v>
      </c>
      <c r="AN245" s="3">
        <v>0</v>
      </c>
      <c r="AO245" s="3">
        <v>660950</v>
      </c>
      <c r="AP245" s="3">
        <v>662570</v>
      </c>
      <c r="AQ245" s="3">
        <v>0</v>
      </c>
      <c r="AR245" s="3">
        <v>0</v>
      </c>
      <c r="AS245" s="3">
        <v>0</v>
      </c>
      <c r="AT245" s="3">
        <v>116050</v>
      </c>
      <c r="AU245" s="3">
        <v>100730</v>
      </c>
      <c r="AV245" s="3">
        <v>147456.25</v>
      </c>
      <c r="AW245" s="3">
        <v>0</v>
      </c>
      <c r="AX245" s="3">
        <v>1536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F245" s="3">
        <v>0</v>
      </c>
      <c r="BG245" s="3">
        <v>0</v>
      </c>
      <c r="BH245" s="3">
        <v>0</v>
      </c>
      <c r="BI245" s="3">
        <v>0</v>
      </c>
      <c r="BJ245" s="3">
        <v>0</v>
      </c>
      <c r="BK245" s="3">
        <v>0</v>
      </c>
      <c r="BL245" s="3">
        <v>0</v>
      </c>
      <c r="BM245" s="3">
        <v>0</v>
      </c>
      <c r="BN245" s="3">
        <v>0</v>
      </c>
      <c r="BO245" s="3">
        <v>0</v>
      </c>
      <c r="BP245" s="3">
        <v>0</v>
      </c>
      <c r="BQ245" s="3">
        <v>0</v>
      </c>
      <c r="BR245" s="3">
        <v>0</v>
      </c>
      <c r="BS245" s="3">
        <v>0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160763</v>
      </c>
      <c r="CJ245" s="3">
        <v>218.55</v>
      </c>
      <c r="CK245" s="3">
        <v>0</v>
      </c>
      <c r="CL245" s="3">
        <v>0</v>
      </c>
      <c r="CM245" s="3">
        <v>41522.75</v>
      </c>
      <c r="CN245" s="3">
        <v>37351</v>
      </c>
      <c r="CO245" s="3">
        <v>501807</v>
      </c>
      <c r="CP245" s="3">
        <v>0</v>
      </c>
      <c r="CQ245" s="3">
        <v>0</v>
      </c>
      <c r="CR245" s="3">
        <v>501807</v>
      </c>
      <c r="CS245" s="3">
        <v>1317.45</v>
      </c>
      <c r="CT245" s="3">
        <v>216780</v>
      </c>
      <c r="CU245" s="3">
        <v>-147456.25</v>
      </c>
      <c r="CV245" s="3">
        <v>0</v>
      </c>
      <c r="CW245" s="3">
        <v>475</v>
      </c>
      <c r="CX245" s="3">
        <v>950</v>
      </c>
      <c r="CY245" s="3">
        <v>7.15</v>
      </c>
      <c r="CZ245" s="3">
        <v>7.15</v>
      </c>
      <c r="DA245" s="3">
        <v>7.3</v>
      </c>
      <c r="DB245" s="3">
        <v>1</v>
      </c>
      <c r="DC245" s="3">
        <v>0.6</v>
      </c>
      <c r="DD245" s="3">
        <v>475</v>
      </c>
      <c r="DE245" s="3">
        <v>950</v>
      </c>
      <c r="DF245" s="3">
        <v>7.15</v>
      </c>
      <c r="DG245" s="3">
        <v>7.15</v>
      </c>
      <c r="DH245" s="3">
        <v>7.3</v>
      </c>
      <c r="DI245" s="3">
        <v>1</v>
      </c>
      <c r="DJ245" s="3">
        <v>3587920.05</v>
      </c>
      <c r="DK245" s="3">
        <v>0</v>
      </c>
      <c r="DL245" s="3">
        <v>0</v>
      </c>
      <c r="DM245" s="3">
        <v>625788.75</v>
      </c>
      <c r="DN245" s="3">
        <v>0</v>
      </c>
      <c r="DO245" s="3">
        <v>216780</v>
      </c>
      <c r="DP245" s="3">
        <v>-147456.25</v>
      </c>
      <c r="DQ245" s="3">
        <v>0</v>
      </c>
      <c r="DR245" s="3">
        <v>30108.42</v>
      </c>
      <c r="DS245" s="3">
        <v>3500</v>
      </c>
      <c r="DT245" s="3">
        <v>506214.06</v>
      </c>
      <c r="DU245" s="3">
        <v>0</v>
      </c>
      <c r="DV245" s="3">
        <v>0</v>
      </c>
      <c r="DW245" s="3">
        <v>18532.21</v>
      </c>
      <c r="DX245" s="3">
        <v>79.510000000000005</v>
      </c>
      <c r="DY245" s="3">
        <v>0</v>
      </c>
      <c r="DZ245" s="3">
        <v>47593.57</v>
      </c>
      <c r="EA245" s="3">
        <v>0</v>
      </c>
      <c r="EB245" s="3">
        <v>0</v>
      </c>
      <c r="EC245" s="3">
        <v>287766</v>
      </c>
      <c r="ED245" s="3">
        <v>318310.74</v>
      </c>
      <c r="EE245" s="3">
        <v>0</v>
      </c>
      <c r="EF245" s="3">
        <v>4988923</v>
      </c>
      <c r="EG245" s="3">
        <v>501807</v>
      </c>
      <c r="EH245" s="3">
        <v>1317.45</v>
      </c>
      <c r="EI245" s="2">
        <v>160763</v>
      </c>
      <c r="EJ245" s="2">
        <v>500187</v>
      </c>
      <c r="EK245" s="2" t="s">
        <v>154</v>
      </c>
      <c r="EL245" s="2" t="s">
        <v>155</v>
      </c>
    </row>
    <row r="246" spans="1:142">
      <c r="A246" s="2" t="s">
        <v>681</v>
      </c>
      <c r="B246" s="2" t="s">
        <v>682</v>
      </c>
      <c r="C246" s="2" t="s">
        <v>605</v>
      </c>
      <c r="D246" s="2" t="s">
        <v>606</v>
      </c>
      <c r="E246" s="2" t="s">
        <v>607</v>
      </c>
      <c r="F246" s="2" t="s">
        <v>608</v>
      </c>
      <c r="G246" s="2" t="s">
        <v>609</v>
      </c>
      <c r="H246" s="2" t="s">
        <v>610</v>
      </c>
      <c r="I246" s="2" t="s">
        <v>611</v>
      </c>
      <c r="J246" s="2" t="s">
        <v>612</v>
      </c>
      <c r="K246" s="2" t="s">
        <v>150</v>
      </c>
      <c r="L246" s="2">
        <v>2</v>
      </c>
      <c r="M246" s="3">
        <v>33</v>
      </c>
      <c r="N246" s="3">
        <v>33</v>
      </c>
      <c r="O246" s="3">
        <v>3000</v>
      </c>
      <c r="P246" s="2" t="s">
        <v>613</v>
      </c>
      <c r="Q246" s="2" t="s">
        <v>152</v>
      </c>
      <c r="R246" s="3">
        <v>1000</v>
      </c>
      <c r="S246" s="2" t="s">
        <v>661</v>
      </c>
      <c r="T246" s="2" t="s">
        <v>682</v>
      </c>
      <c r="U246" s="2" t="s">
        <v>152</v>
      </c>
      <c r="V246" s="2" t="s">
        <v>152</v>
      </c>
      <c r="W246" s="3">
        <v>125725.89</v>
      </c>
      <c r="X246" s="3">
        <v>124903.18</v>
      </c>
      <c r="Y246" s="3">
        <v>126413.18</v>
      </c>
      <c r="Z246" s="3">
        <v>125589.83</v>
      </c>
      <c r="AA246" s="3">
        <v>0</v>
      </c>
      <c r="AB246" s="3">
        <v>0</v>
      </c>
      <c r="AC246" s="3">
        <v>0</v>
      </c>
      <c r="AD246" s="3">
        <v>0</v>
      </c>
      <c r="AE246" s="3">
        <v>21033.13</v>
      </c>
      <c r="AF246" s="3">
        <v>20937.939999999999</v>
      </c>
      <c r="AG246" s="3">
        <v>21714.93</v>
      </c>
      <c r="AH246" s="3">
        <v>21536.77</v>
      </c>
      <c r="AI246" s="3">
        <v>44977.82</v>
      </c>
      <c r="AJ246" s="3">
        <v>44770.8</v>
      </c>
      <c r="AK246" s="3">
        <v>0</v>
      </c>
      <c r="AL246" s="3">
        <v>0</v>
      </c>
      <c r="AM246" s="3">
        <v>0</v>
      </c>
      <c r="AN246" s="3">
        <v>0</v>
      </c>
      <c r="AO246" s="3">
        <v>822710</v>
      </c>
      <c r="AP246" s="3">
        <v>823350</v>
      </c>
      <c r="AQ246" s="3">
        <v>0</v>
      </c>
      <c r="AR246" s="3">
        <v>0</v>
      </c>
      <c r="AS246" s="3">
        <v>0</v>
      </c>
      <c r="AT246" s="3">
        <v>95190</v>
      </c>
      <c r="AU246" s="3">
        <v>178160</v>
      </c>
      <c r="AV246" s="3">
        <v>0</v>
      </c>
      <c r="AW246" s="3">
        <v>0</v>
      </c>
      <c r="AX246" s="3">
        <v>2439</v>
      </c>
      <c r="AY246" s="3">
        <v>0</v>
      </c>
      <c r="AZ246" s="3"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0</v>
      </c>
      <c r="BH246" s="3">
        <v>0</v>
      </c>
      <c r="BI246" s="3">
        <v>0</v>
      </c>
      <c r="BJ246" s="3">
        <v>0</v>
      </c>
      <c r="BK246" s="3">
        <v>0</v>
      </c>
      <c r="BL246" s="3">
        <v>0</v>
      </c>
      <c r="BM246" s="3">
        <v>0</v>
      </c>
      <c r="BN246" s="3">
        <v>0</v>
      </c>
      <c r="BO246" s="3">
        <v>0</v>
      </c>
      <c r="BP246" s="3">
        <v>0</v>
      </c>
      <c r="BQ246" s="3">
        <v>0</v>
      </c>
      <c r="BR246" s="3">
        <v>0</v>
      </c>
      <c r="BS246" s="3">
        <v>0</v>
      </c>
      <c r="BT246" s="3">
        <v>0</v>
      </c>
      <c r="BU246" s="3">
        <v>0</v>
      </c>
      <c r="BV246" s="3">
        <v>0</v>
      </c>
      <c r="BW246" s="3">
        <v>0</v>
      </c>
      <c r="BX246" s="3">
        <v>0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>
        <v>677767</v>
      </c>
      <c r="CJ246" s="3">
        <v>1036.9000000000001</v>
      </c>
      <c r="CK246" s="3">
        <v>0</v>
      </c>
      <c r="CL246" s="3">
        <v>0</v>
      </c>
      <c r="CM246" s="3">
        <v>150143</v>
      </c>
      <c r="CN246" s="3">
        <v>188476</v>
      </c>
      <c r="CO246" s="3">
        <v>145583</v>
      </c>
      <c r="CP246" s="3">
        <v>0</v>
      </c>
      <c r="CQ246" s="3">
        <v>0</v>
      </c>
      <c r="CR246" s="3">
        <v>145583</v>
      </c>
      <c r="CS246" s="3">
        <v>2400</v>
      </c>
      <c r="CT246" s="3">
        <v>273350</v>
      </c>
      <c r="CU246" s="3">
        <v>0</v>
      </c>
      <c r="CV246" s="3">
        <v>0</v>
      </c>
      <c r="CW246" s="3">
        <v>475</v>
      </c>
      <c r="CX246" s="3">
        <v>950</v>
      </c>
      <c r="CY246" s="3">
        <v>8</v>
      </c>
      <c r="CZ246" s="3">
        <v>8</v>
      </c>
      <c r="DA246" s="3">
        <v>7.3</v>
      </c>
      <c r="DB246" s="3">
        <v>1</v>
      </c>
      <c r="DC246" s="3">
        <v>0.6</v>
      </c>
      <c r="DD246" s="3">
        <v>475</v>
      </c>
      <c r="DE246" s="3">
        <v>950</v>
      </c>
      <c r="DF246" s="3">
        <v>8</v>
      </c>
      <c r="DG246" s="3">
        <v>8</v>
      </c>
      <c r="DH246" s="3">
        <v>7.3</v>
      </c>
      <c r="DI246" s="3">
        <v>1</v>
      </c>
      <c r="DJ246" s="3">
        <v>1164664</v>
      </c>
      <c r="DK246" s="3">
        <v>0</v>
      </c>
      <c r="DL246" s="3">
        <v>0</v>
      </c>
      <c r="DM246" s="3">
        <v>1140000</v>
      </c>
      <c r="DN246" s="3">
        <v>0</v>
      </c>
      <c r="DO246" s="3">
        <v>273350</v>
      </c>
      <c r="DP246" s="3">
        <v>0</v>
      </c>
      <c r="DQ246" s="3">
        <v>0</v>
      </c>
      <c r="DR246" s="3">
        <v>0</v>
      </c>
      <c r="DS246" s="3">
        <v>3500</v>
      </c>
      <c r="DT246" s="3">
        <v>297998.38</v>
      </c>
      <c r="DU246" s="3">
        <v>0</v>
      </c>
      <c r="DV246" s="3">
        <v>0</v>
      </c>
      <c r="DW246" s="3">
        <v>0</v>
      </c>
      <c r="DX246" s="3">
        <v>0</v>
      </c>
      <c r="DY246" s="3">
        <v>0</v>
      </c>
      <c r="DZ246" s="3">
        <v>297998.38</v>
      </c>
      <c r="EA246" s="3">
        <v>0</v>
      </c>
      <c r="EB246" s="3">
        <v>0</v>
      </c>
      <c r="EC246" s="3">
        <v>0</v>
      </c>
      <c r="ED246" s="3">
        <v>0</v>
      </c>
      <c r="EE246" s="3">
        <v>-0.38</v>
      </c>
      <c r="EF246" s="3">
        <v>2879512</v>
      </c>
      <c r="EG246" s="3">
        <v>145583</v>
      </c>
      <c r="EH246" s="3">
        <v>1402.1</v>
      </c>
      <c r="EI246" s="2">
        <v>677767</v>
      </c>
      <c r="EJ246" s="2">
        <v>144943</v>
      </c>
      <c r="EK246" s="2" t="s">
        <v>154</v>
      </c>
      <c r="EL246" s="2" t="s">
        <v>162</v>
      </c>
    </row>
    <row r="247" spans="1:142">
      <c r="A247" s="2" t="s">
        <v>681</v>
      </c>
      <c r="B247" s="2" t="s">
        <v>682</v>
      </c>
      <c r="C247" s="2" t="s">
        <v>614</v>
      </c>
      <c r="D247" s="2" t="s">
        <v>615</v>
      </c>
      <c r="E247" s="2" t="s">
        <v>616</v>
      </c>
      <c r="F247" s="2" t="s">
        <v>617</v>
      </c>
      <c r="G247" s="2" t="s">
        <v>618</v>
      </c>
      <c r="H247" s="2" t="s">
        <v>610</v>
      </c>
      <c r="I247" s="2" t="s">
        <v>611</v>
      </c>
      <c r="J247" s="2" t="s">
        <v>612</v>
      </c>
      <c r="K247" s="2" t="s">
        <v>150</v>
      </c>
      <c r="L247" s="2">
        <v>2</v>
      </c>
      <c r="M247" s="3">
        <v>11</v>
      </c>
      <c r="N247" s="3">
        <v>11</v>
      </c>
      <c r="O247" s="3">
        <v>300</v>
      </c>
      <c r="P247" s="2" t="s">
        <v>619</v>
      </c>
      <c r="Q247" s="2" t="s">
        <v>152</v>
      </c>
      <c r="R247" s="3">
        <v>1000</v>
      </c>
      <c r="S247" s="2" t="s">
        <v>661</v>
      </c>
      <c r="T247" s="2" t="s">
        <v>682</v>
      </c>
      <c r="U247" s="2" t="s">
        <v>152</v>
      </c>
      <c r="V247" s="2" t="s">
        <v>152</v>
      </c>
      <c r="W247" s="3">
        <v>7913.2</v>
      </c>
      <c r="X247" s="3">
        <v>7800.52</v>
      </c>
      <c r="Y247" s="3">
        <v>7953.82</v>
      </c>
      <c r="Z247" s="3">
        <v>7840.47</v>
      </c>
      <c r="AA247" s="3">
        <v>0</v>
      </c>
      <c r="AB247" s="3">
        <v>0</v>
      </c>
      <c r="AC247" s="3">
        <v>0</v>
      </c>
      <c r="AD247" s="3">
        <v>0</v>
      </c>
      <c r="AE247" s="3">
        <v>1254.04</v>
      </c>
      <c r="AF247" s="3">
        <v>1237.4100000000001</v>
      </c>
      <c r="AG247" s="3">
        <v>1642.08</v>
      </c>
      <c r="AH247" s="3">
        <v>1618.46</v>
      </c>
      <c r="AI247" s="3">
        <v>2209.29</v>
      </c>
      <c r="AJ247" s="3">
        <v>2192.66</v>
      </c>
      <c r="AK247" s="3">
        <v>0</v>
      </c>
      <c r="AL247" s="3">
        <v>0</v>
      </c>
      <c r="AM247" s="3">
        <v>0</v>
      </c>
      <c r="AN247" s="3">
        <v>0</v>
      </c>
      <c r="AO247" s="3">
        <v>112680</v>
      </c>
      <c r="AP247" s="3">
        <v>113350</v>
      </c>
      <c r="AQ247" s="3">
        <v>0</v>
      </c>
      <c r="AR247" s="3">
        <v>0</v>
      </c>
      <c r="AS247" s="3">
        <v>0</v>
      </c>
      <c r="AT247" s="3">
        <v>16630</v>
      </c>
      <c r="AU247" s="3">
        <v>23620</v>
      </c>
      <c r="AV247" s="3">
        <v>0</v>
      </c>
      <c r="AW247" s="3">
        <v>0</v>
      </c>
      <c r="AX247" s="3">
        <v>303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0</v>
      </c>
      <c r="BI247" s="3">
        <v>0</v>
      </c>
      <c r="BJ247" s="3">
        <v>0</v>
      </c>
      <c r="BK247" s="3">
        <v>0</v>
      </c>
      <c r="BL247" s="3">
        <v>0</v>
      </c>
      <c r="BM247" s="3">
        <v>0</v>
      </c>
      <c r="BN247" s="3">
        <v>0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79605</v>
      </c>
      <c r="CJ247" s="3">
        <v>59.57</v>
      </c>
      <c r="CK247" s="3">
        <v>0</v>
      </c>
      <c r="CL247" s="3">
        <v>0</v>
      </c>
      <c r="CM247" s="3">
        <v>21329</v>
      </c>
      <c r="CN247" s="3">
        <v>15969</v>
      </c>
      <c r="CO247" s="3">
        <v>33745</v>
      </c>
      <c r="CP247" s="3">
        <v>0</v>
      </c>
      <c r="CQ247" s="3">
        <v>0</v>
      </c>
      <c r="CR247" s="3">
        <v>33745</v>
      </c>
      <c r="CS247" s="3">
        <v>243.43</v>
      </c>
      <c r="CT247" s="3">
        <v>40250</v>
      </c>
      <c r="CU247" s="3">
        <v>0</v>
      </c>
      <c r="CV247" s="3">
        <v>0</v>
      </c>
      <c r="CW247" s="3">
        <v>475</v>
      </c>
      <c r="CX247" s="3">
        <v>950</v>
      </c>
      <c r="CY247" s="3">
        <v>8.8000000000000007</v>
      </c>
      <c r="CZ247" s="3">
        <v>8.8000000000000007</v>
      </c>
      <c r="DA247" s="3">
        <v>7.3</v>
      </c>
      <c r="DB247" s="3">
        <v>1</v>
      </c>
      <c r="DC247" s="3">
        <v>0.6</v>
      </c>
      <c r="DD247" s="3">
        <v>475</v>
      </c>
      <c r="DE247" s="3">
        <v>950</v>
      </c>
      <c r="DF247" s="3">
        <v>8.8000000000000007</v>
      </c>
      <c r="DG247" s="3">
        <v>8.8000000000000007</v>
      </c>
      <c r="DH247" s="3">
        <v>7.3</v>
      </c>
      <c r="DI247" s="3">
        <v>1</v>
      </c>
      <c r="DJ247" s="3">
        <v>296956</v>
      </c>
      <c r="DK247" s="3">
        <v>0</v>
      </c>
      <c r="DL247" s="3">
        <v>0</v>
      </c>
      <c r="DM247" s="3">
        <v>114204.25</v>
      </c>
      <c r="DN247" s="3">
        <v>2850</v>
      </c>
      <c r="DO247" s="3">
        <v>40250</v>
      </c>
      <c r="DP247" s="3">
        <v>0</v>
      </c>
      <c r="DQ247" s="3">
        <v>0</v>
      </c>
      <c r="DR247" s="3">
        <v>2024.7</v>
      </c>
      <c r="DS247" s="3">
        <v>2000</v>
      </c>
      <c r="DT247" s="3">
        <v>512626.35</v>
      </c>
      <c r="DU247" s="3">
        <v>0</v>
      </c>
      <c r="DV247" s="3">
        <v>0</v>
      </c>
      <c r="DW247" s="3">
        <v>0</v>
      </c>
      <c r="DX247" s="3">
        <v>0</v>
      </c>
      <c r="DY247" s="3">
        <v>0</v>
      </c>
      <c r="DZ247" s="3">
        <v>159976.45000000001</v>
      </c>
      <c r="EA247" s="3">
        <v>0</v>
      </c>
      <c r="EB247" s="3">
        <v>0</v>
      </c>
      <c r="EC247" s="3">
        <v>195032</v>
      </c>
      <c r="ED247" s="3">
        <v>157617.9</v>
      </c>
      <c r="EE247" s="3">
        <v>-0.3</v>
      </c>
      <c r="EF247" s="3">
        <v>970911</v>
      </c>
      <c r="EG247" s="3">
        <v>33745</v>
      </c>
      <c r="EH247" s="3">
        <v>243.43</v>
      </c>
      <c r="EI247" s="2">
        <v>79605</v>
      </c>
      <c r="EJ247" s="2">
        <v>33075</v>
      </c>
      <c r="EK247" s="2" t="s">
        <v>154</v>
      </c>
      <c r="EL247" s="2" t="s">
        <v>162</v>
      </c>
    </row>
    <row r="248" spans="1:142">
      <c r="A248" s="2" t="s">
        <v>681</v>
      </c>
      <c r="B248" s="2" t="s">
        <v>682</v>
      </c>
      <c r="C248" s="2" t="s">
        <v>620</v>
      </c>
      <c r="D248" s="2" t="s">
        <v>615</v>
      </c>
      <c r="E248" s="2" t="s">
        <v>621</v>
      </c>
      <c r="F248" s="2" t="s">
        <v>622</v>
      </c>
      <c r="G248" s="2" t="s">
        <v>609</v>
      </c>
      <c r="H248" s="2" t="s">
        <v>610</v>
      </c>
      <c r="I248" s="2" t="s">
        <v>611</v>
      </c>
      <c r="J248" s="2" t="s">
        <v>612</v>
      </c>
      <c r="K248" s="2" t="s">
        <v>150</v>
      </c>
      <c r="L248" s="2">
        <v>2</v>
      </c>
      <c r="M248" s="3">
        <v>11</v>
      </c>
      <c r="N248" s="3">
        <v>11</v>
      </c>
      <c r="O248" s="3">
        <v>850</v>
      </c>
      <c r="P248" s="2" t="s">
        <v>623</v>
      </c>
      <c r="Q248" s="2" t="s">
        <v>152</v>
      </c>
      <c r="R248" s="3">
        <v>1500</v>
      </c>
      <c r="S248" s="2" t="s">
        <v>661</v>
      </c>
      <c r="T248" s="2" t="s">
        <v>682</v>
      </c>
      <c r="U248" s="2" t="s">
        <v>152</v>
      </c>
      <c r="V248" s="2" t="s">
        <v>152</v>
      </c>
      <c r="W248" s="3">
        <v>17275.45</v>
      </c>
      <c r="X248" s="3">
        <v>17105.91</v>
      </c>
      <c r="Y248" s="3">
        <v>17571.05</v>
      </c>
      <c r="Z248" s="3">
        <v>17400.61</v>
      </c>
      <c r="AA248" s="3">
        <v>0</v>
      </c>
      <c r="AB248" s="3">
        <v>0</v>
      </c>
      <c r="AC248" s="3">
        <v>0</v>
      </c>
      <c r="AD248" s="3">
        <v>0</v>
      </c>
      <c r="AE248" s="3">
        <v>3012.21</v>
      </c>
      <c r="AF248" s="3">
        <v>2982.26</v>
      </c>
      <c r="AG248" s="3">
        <v>3162.95</v>
      </c>
      <c r="AH248" s="3">
        <v>3162.95</v>
      </c>
      <c r="AI248" s="3">
        <v>4944.6099999999997</v>
      </c>
      <c r="AJ248" s="3">
        <v>4896.6099999999997</v>
      </c>
      <c r="AK248" s="3">
        <v>0</v>
      </c>
      <c r="AL248" s="3">
        <v>0</v>
      </c>
      <c r="AM248" s="3">
        <v>0</v>
      </c>
      <c r="AN248" s="3">
        <v>0</v>
      </c>
      <c r="AO248" s="3">
        <v>254310</v>
      </c>
      <c r="AP248" s="3">
        <v>255660</v>
      </c>
      <c r="AQ248" s="3">
        <v>0</v>
      </c>
      <c r="AR248" s="3">
        <v>0</v>
      </c>
      <c r="AS248" s="3">
        <v>0</v>
      </c>
      <c r="AT248" s="3">
        <v>44925</v>
      </c>
      <c r="AU248" s="3">
        <v>0</v>
      </c>
      <c r="AV248" s="3">
        <v>0</v>
      </c>
      <c r="AW248" s="3">
        <v>0</v>
      </c>
      <c r="AX248" s="3">
        <v>586.5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0</v>
      </c>
      <c r="BI248" s="3">
        <v>0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194066</v>
      </c>
      <c r="CJ248" s="3">
        <v>122.84</v>
      </c>
      <c r="CK248" s="3">
        <v>0</v>
      </c>
      <c r="CL248" s="3">
        <v>0</v>
      </c>
      <c r="CM248" s="3">
        <v>53280</v>
      </c>
      <c r="CN248" s="3">
        <v>35478</v>
      </c>
      <c r="CO248" s="3">
        <v>61594</v>
      </c>
      <c r="CP248" s="3">
        <v>0</v>
      </c>
      <c r="CQ248" s="3">
        <v>0</v>
      </c>
      <c r="CR248" s="3">
        <v>61594</v>
      </c>
      <c r="CS248" s="3">
        <v>680</v>
      </c>
      <c r="CT248" s="3">
        <v>44925</v>
      </c>
      <c r="CU248" s="3">
        <v>0</v>
      </c>
      <c r="CV248" s="3">
        <v>0</v>
      </c>
      <c r="CW248" s="3">
        <v>475</v>
      </c>
      <c r="CX248" s="3">
        <v>950</v>
      </c>
      <c r="CY248" s="3">
        <v>8.8000000000000007</v>
      </c>
      <c r="CZ248" s="3">
        <v>8.8000000000000007</v>
      </c>
      <c r="DA248" s="3">
        <v>7.3</v>
      </c>
      <c r="DB248" s="3">
        <v>1</v>
      </c>
      <c r="DC248" s="3">
        <v>0.6</v>
      </c>
      <c r="DD248" s="3">
        <v>475</v>
      </c>
      <c r="DE248" s="3">
        <v>950</v>
      </c>
      <c r="DF248" s="3">
        <v>8.8000000000000007</v>
      </c>
      <c r="DG248" s="3">
        <v>8.8000000000000007</v>
      </c>
      <c r="DH248" s="3">
        <v>7.3</v>
      </c>
      <c r="DI248" s="3">
        <v>1</v>
      </c>
      <c r="DJ248" s="3">
        <v>542027.19999999995</v>
      </c>
      <c r="DK248" s="3">
        <v>0</v>
      </c>
      <c r="DL248" s="3">
        <v>0</v>
      </c>
      <c r="DM248" s="3">
        <v>323000</v>
      </c>
      <c r="DN248" s="3">
        <v>0</v>
      </c>
      <c r="DO248" s="3">
        <v>44925</v>
      </c>
      <c r="DP248" s="3">
        <v>0</v>
      </c>
      <c r="DQ248" s="3">
        <v>0</v>
      </c>
      <c r="DR248" s="3">
        <v>3695.64</v>
      </c>
      <c r="DS248" s="3">
        <v>2000</v>
      </c>
      <c r="DT248" s="3">
        <v>1167667.81</v>
      </c>
      <c r="DU248" s="3">
        <v>0</v>
      </c>
      <c r="DV248" s="3">
        <v>0</v>
      </c>
      <c r="DW248" s="3">
        <v>0</v>
      </c>
      <c r="DX248" s="3">
        <v>0</v>
      </c>
      <c r="DY248" s="3">
        <v>0</v>
      </c>
      <c r="DZ248" s="3">
        <v>307955.13</v>
      </c>
      <c r="EA248" s="3">
        <v>0</v>
      </c>
      <c r="EB248" s="3">
        <v>0</v>
      </c>
      <c r="EC248" s="3">
        <v>475462</v>
      </c>
      <c r="ED248" s="3">
        <v>384250.68</v>
      </c>
      <c r="EE248" s="3">
        <v>0.35</v>
      </c>
      <c r="EF248" s="3">
        <v>2083316</v>
      </c>
      <c r="EG248" s="3">
        <v>61594</v>
      </c>
      <c r="EH248" s="3">
        <v>463.65999999999997</v>
      </c>
      <c r="EI248" s="2">
        <v>194066</v>
      </c>
      <c r="EJ248" s="2">
        <v>60244</v>
      </c>
      <c r="EK248" s="2" t="s">
        <v>154</v>
      </c>
      <c r="EL248" s="2" t="s">
        <v>162</v>
      </c>
    </row>
    <row r="249" spans="1:142">
      <c r="A249" s="2" t="s">
        <v>681</v>
      </c>
      <c r="B249" s="2" t="s">
        <v>682</v>
      </c>
      <c r="C249" s="2" t="s">
        <v>624</v>
      </c>
      <c r="D249" s="2" t="s">
        <v>625</v>
      </c>
      <c r="E249" s="2" t="s">
        <v>626</v>
      </c>
      <c r="F249" s="2" t="s">
        <v>627</v>
      </c>
      <c r="G249" s="2" t="s">
        <v>628</v>
      </c>
      <c r="H249" s="2" t="s">
        <v>629</v>
      </c>
      <c r="I249" s="2" t="s">
        <v>629</v>
      </c>
      <c r="J249" s="2" t="s">
        <v>630</v>
      </c>
      <c r="K249" s="2" t="s">
        <v>171</v>
      </c>
      <c r="L249" s="2">
        <v>1</v>
      </c>
      <c r="M249" s="3">
        <v>33</v>
      </c>
      <c r="N249" s="3">
        <v>33</v>
      </c>
      <c r="O249" s="3">
        <v>9999</v>
      </c>
      <c r="P249" s="2" t="s">
        <v>631</v>
      </c>
      <c r="Q249" s="2" t="s">
        <v>152</v>
      </c>
      <c r="R249" s="3">
        <v>2000</v>
      </c>
      <c r="S249" s="2" t="s">
        <v>661</v>
      </c>
      <c r="T249" s="2" t="s">
        <v>682</v>
      </c>
      <c r="U249" s="2" t="s">
        <v>152</v>
      </c>
      <c r="V249" s="2" t="s">
        <v>152</v>
      </c>
      <c r="W249" s="3">
        <v>245708.9</v>
      </c>
      <c r="X249" s="3">
        <v>242847.53</v>
      </c>
      <c r="Y249" s="3">
        <v>246009.68</v>
      </c>
      <c r="Z249" s="3">
        <v>243143.92</v>
      </c>
      <c r="AA249" s="3">
        <v>0</v>
      </c>
      <c r="AB249" s="3">
        <v>0</v>
      </c>
      <c r="AC249" s="3">
        <v>0</v>
      </c>
      <c r="AD249" s="3">
        <v>0</v>
      </c>
      <c r="AE249" s="3">
        <v>40844.800000000003</v>
      </c>
      <c r="AF249" s="3">
        <v>40364.589999999997</v>
      </c>
      <c r="AG249" s="3">
        <v>40354.5</v>
      </c>
      <c r="AH249" s="3">
        <v>39888.800000000003</v>
      </c>
      <c r="AI249" s="3">
        <v>95982.2</v>
      </c>
      <c r="AJ249" s="3">
        <v>95039.19</v>
      </c>
      <c r="AK249" s="3">
        <v>94.76</v>
      </c>
      <c r="AL249" s="3">
        <v>94.76</v>
      </c>
      <c r="AM249" s="3">
        <v>0</v>
      </c>
      <c r="AN249" s="3">
        <v>0</v>
      </c>
      <c r="AO249" s="3">
        <v>5722740</v>
      </c>
      <c r="AP249" s="3">
        <v>5731520</v>
      </c>
      <c r="AQ249" s="3">
        <v>0</v>
      </c>
      <c r="AR249" s="3">
        <v>0</v>
      </c>
      <c r="AS249" s="3">
        <v>0</v>
      </c>
      <c r="AT249" s="3">
        <v>960420</v>
      </c>
      <c r="AU249" s="3">
        <v>931400</v>
      </c>
      <c r="AV249" s="3">
        <v>1815431.25</v>
      </c>
      <c r="AW249" s="3">
        <v>0</v>
      </c>
      <c r="AX249" s="3">
        <v>9738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0</v>
      </c>
      <c r="BI249" s="3">
        <v>0</v>
      </c>
      <c r="BJ249" s="3">
        <v>0</v>
      </c>
      <c r="BK249" s="3">
        <v>0</v>
      </c>
      <c r="BL249" s="3">
        <v>0</v>
      </c>
      <c r="BM249" s="3">
        <v>0</v>
      </c>
      <c r="BN249" s="3">
        <v>0</v>
      </c>
      <c r="BO249" s="3">
        <v>0</v>
      </c>
      <c r="BP249" s="3">
        <v>0</v>
      </c>
      <c r="BQ249" s="3">
        <v>0</v>
      </c>
      <c r="BR249" s="3">
        <v>0</v>
      </c>
      <c r="BS249" s="3">
        <v>0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139993</v>
      </c>
      <c r="CJ249" s="3">
        <v>96.34</v>
      </c>
      <c r="CK249" s="3">
        <v>0</v>
      </c>
      <c r="CL249" s="3">
        <v>0</v>
      </c>
      <c r="CM249" s="3">
        <v>35315.25</v>
      </c>
      <c r="CN249" s="3">
        <v>35273.5</v>
      </c>
      <c r="CO249" s="3">
        <v>5591527</v>
      </c>
      <c r="CP249" s="3">
        <v>0</v>
      </c>
      <c r="CQ249" s="3">
        <v>0</v>
      </c>
      <c r="CR249" s="3">
        <v>5591527</v>
      </c>
      <c r="CS249" s="3">
        <v>9641.66</v>
      </c>
      <c r="CT249" s="3">
        <v>1891820</v>
      </c>
      <c r="CU249" s="3">
        <v>-1815431.25</v>
      </c>
      <c r="CV249" s="3">
        <v>0</v>
      </c>
      <c r="CW249" s="3">
        <v>475</v>
      </c>
      <c r="CX249" s="3">
        <v>950</v>
      </c>
      <c r="CY249" s="3">
        <v>7.15</v>
      </c>
      <c r="CZ249" s="3">
        <v>7.15</v>
      </c>
      <c r="DA249" s="3">
        <v>7.3</v>
      </c>
      <c r="DB249" s="3">
        <v>1</v>
      </c>
      <c r="DC249" s="3">
        <v>0.6</v>
      </c>
      <c r="DD249" s="3">
        <v>475</v>
      </c>
      <c r="DE249" s="3">
        <v>950</v>
      </c>
      <c r="DF249" s="3">
        <v>7.15</v>
      </c>
      <c r="DG249" s="3">
        <v>7.15</v>
      </c>
      <c r="DH249" s="3">
        <v>7.3</v>
      </c>
      <c r="DI249" s="3">
        <v>1</v>
      </c>
      <c r="DJ249" s="3">
        <v>39979418.049999997</v>
      </c>
      <c r="DK249" s="3">
        <v>0</v>
      </c>
      <c r="DL249" s="3">
        <v>0</v>
      </c>
      <c r="DM249" s="3">
        <v>4579788.5</v>
      </c>
      <c r="DN249" s="3">
        <v>0</v>
      </c>
      <c r="DO249" s="3">
        <v>1891820</v>
      </c>
      <c r="DP249" s="3">
        <v>-1815431.25</v>
      </c>
      <c r="DQ249" s="3">
        <v>0</v>
      </c>
      <c r="DR249" s="3">
        <v>335491.62</v>
      </c>
      <c r="DS249" s="3">
        <v>3500</v>
      </c>
      <c r="DT249" s="3">
        <v>-1246794.95</v>
      </c>
      <c r="DU249" s="3">
        <v>0</v>
      </c>
      <c r="DV249" s="3">
        <v>0</v>
      </c>
      <c r="DW249" s="3">
        <v>0</v>
      </c>
      <c r="DX249" s="3">
        <v>0</v>
      </c>
      <c r="DY249" s="3">
        <v>0</v>
      </c>
      <c r="DZ249" s="3">
        <v>40863.160000000003</v>
      </c>
      <c r="EA249" s="3">
        <v>0</v>
      </c>
      <c r="EB249" s="3">
        <v>0</v>
      </c>
      <c r="EC249" s="3">
        <v>250587</v>
      </c>
      <c r="ED249" s="3">
        <v>277186.14</v>
      </c>
      <c r="EE249" s="3">
        <v>-0.22</v>
      </c>
      <c r="EF249" s="3">
        <v>45543223</v>
      </c>
      <c r="EG249" s="3">
        <v>5591527</v>
      </c>
      <c r="EH249" s="3">
        <v>9641.66</v>
      </c>
      <c r="EI249" s="2">
        <v>139993</v>
      </c>
      <c r="EJ249" s="2">
        <v>5582747</v>
      </c>
      <c r="EK249" s="2" t="s">
        <v>154</v>
      </c>
      <c r="EL249" s="2" t="s">
        <v>155</v>
      </c>
    </row>
    <row r="250" spans="1:142">
      <c r="A250" s="4">
        <v>45382</v>
      </c>
      <c r="B250" s="5">
        <v>45323</v>
      </c>
      <c r="C250" s="6" t="s">
        <v>634</v>
      </c>
      <c r="L250" s="6">
        <v>2</v>
      </c>
      <c r="N250" s="6">
        <v>33</v>
      </c>
      <c r="O250" s="6">
        <v>2500</v>
      </c>
      <c r="DM250" s="7">
        <v>950000</v>
      </c>
      <c r="DN250" s="7">
        <v>0</v>
      </c>
      <c r="EG250" s="6">
        <v>42255</v>
      </c>
      <c r="EH250" s="6">
        <v>512.13</v>
      </c>
      <c r="EI250" s="7">
        <v>70575</v>
      </c>
      <c r="EJ250" s="7">
        <v>39025</v>
      </c>
      <c r="EK250" s="7" t="s">
        <v>154</v>
      </c>
      <c r="EL250" s="7" t="s">
        <v>162</v>
      </c>
    </row>
    <row r="251" spans="1:142">
      <c r="A251" s="4">
        <v>45382</v>
      </c>
      <c r="B251" s="5">
        <v>45323</v>
      </c>
      <c r="C251" s="6" t="s">
        <v>144</v>
      </c>
      <c r="L251" s="6">
        <v>2</v>
      </c>
      <c r="N251" s="6">
        <v>33</v>
      </c>
      <c r="O251" s="6">
        <v>2300</v>
      </c>
      <c r="DM251" s="7">
        <v>887775</v>
      </c>
      <c r="DN251" s="7">
        <v>0</v>
      </c>
      <c r="EG251" s="6">
        <v>636907</v>
      </c>
      <c r="EH251" s="6">
        <v>1869</v>
      </c>
      <c r="EI251" s="7">
        <v>18303</v>
      </c>
      <c r="EJ251" s="7">
        <v>633567</v>
      </c>
      <c r="EK251" s="7" t="s">
        <v>154</v>
      </c>
      <c r="EL251" s="7" t="s">
        <v>155</v>
      </c>
    </row>
    <row r="252" spans="1:142">
      <c r="A252" s="4">
        <v>45382</v>
      </c>
      <c r="B252" s="5">
        <v>45323</v>
      </c>
      <c r="C252" s="6" t="s">
        <v>640</v>
      </c>
      <c r="L252" s="6">
        <v>2</v>
      </c>
      <c r="N252" s="6">
        <v>33</v>
      </c>
      <c r="O252" s="6">
        <v>4990</v>
      </c>
      <c r="DM252" s="7">
        <v>1896200</v>
      </c>
      <c r="DN252" s="7">
        <v>0</v>
      </c>
      <c r="EG252" s="6">
        <v>996179</v>
      </c>
      <c r="EH252" s="6">
        <v>3399.97</v>
      </c>
      <c r="EI252" s="7">
        <v>462521</v>
      </c>
      <c r="EJ252" s="7">
        <v>961979</v>
      </c>
      <c r="EK252" s="7" t="s">
        <v>154</v>
      </c>
      <c r="EL252" s="7" t="s">
        <v>155</v>
      </c>
    </row>
    <row r="253" spans="1:142">
      <c r="A253" s="4">
        <v>45382</v>
      </c>
      <c r="B253" s="5">
        <v>45323</v>
      </c>
      <c r="C253" s="6" t="s">
        <v>174</v>
      </c>
      <c r="L253" s="6">
        <v>2</v>
      </c>
      <c r="N253" s="6">
        <v>33</v>
      </c>
      <c r="O253" s="6">
        <v>3200</v>
      </c>
      <c r="DM253" s="7">
        <v>1216000</v>
      </c>
      <c r="DN253" s="7">
        <v>0</v>
      </c>
      <c r="EG253" s="6">
        <v>737212</v>
      </c>
      <c r="EH253" s="6">
        <v>2263.5</v>
      </c>
      <c r="EI253" s="7">
        <v>546308</v>
      </c>
      <c r="EJ253" s="7">
        <v>729312</v>
      </c>
      <c r="EK253" s="7" t="s">
        <v>154</v>
      </c>
      <c r="EL253" s="7" t="s">
        <v>155</v>
      </c>
    </row>
    <row r="254" spans="1:142">
      <c r="A254" s="4">
        <v>45382</v>
      </c>
      <c r="B254" s="5">
        <v>45323</v>
      </c>
      <c r="C254" s="6" t="s">
        <v>180</v>
      </c>
      <c r="L254" s="6">
        <v>2</v>
      </c>
      <c r="N254" s="6">
        <v>33</v>
      </c>
      <c r="O254" s="6">
        <v>1501</v>
      </c>
      <c r="DM254" s="7">
        <v>570380</v>
      </c>
      <c r="DN254" s="7">
        <v>0</v>
      </c>
      <c r="EG254" s="6">
        <v>225481</v>
      </c>
      <c r="EH254" s="6">
        <v>1173</v>
      </c>
      <c r="EI254" s="7">
        <v>391069</v>
      </c>
      <c r="EJ254" s="7">
        <v>220691</v>
      </c>
      <c r="EK254" s="7" t="s">
        <v>154</v>
      </c>
      <c r="EL254" s="7" t="s">
        <v>155</v>
      </c>
    </row>
    <row r="255" spans="1:142">
      <c r="A255" s="4">
        <v>45382</v>
      </c>
      <c r="B255" s="5">
        <v>45323</v>
      </c>
      <c r="C255" s="6" t="s">
        <v>186</v>
      </c>
      <c r="L255" s="6">
        <v>1</v>
      </c>
      <c r="N255" s="6">
        <v>33</v>
      </c>
      <c r="O255" s="6">
        <v>6000</v>
      </c>
      <c r="DM255" s="7">
        <v>2280000</v>
      </c>
      <c r="DN255" s="7">
        <v>0</v>
      </c>
      <c r="EG255" s="6">
        <v>1577388</v>
      </c>
      <c r="EH255" s="6">
        <v>2699.75</v>
      </c>
      <c r="EI255" s="7">
        <v>761312</v>
      </c>
      <c r="EJ255" s="7">
        <v>1570788</v>
      </c>
      <c r="EK255" s="7" t="s">
        <v>154</v>
      </c>
      <c r="EL255" s="7" t="s">
        <v>155</v>
      </c>
    </row>
    <row r="256" spans="1:142">
      <c r="A256" s="4">
        <v>45382</v>
      </c>
      <c r="B256" s="5">
        <v>45323</v>
      </c>
      <c r="C256" s="6" t="s">
        <v>194</v>
      </c>
      <c r="L256" s="6">
        <v>1</v>
      </c>
      <c r="N256" s="6">
        <v>33</v>
      </c>
      <c r="O256" s="6">
        <v>3500</v>
      </c>
      <c r="DM256" s="7">
        <v>1330000</v>
      </c>
      <c r="DN256" s="7">
        <v>0</v>
      </c>
      <c r="EG256" s="6">
        <v>396836</v>
      </c>
      <c r="EH256" s="6">
        <v>1711.41</v>
      </c>
      <c r="EI256" s="7">
        <v>159114</v>
      </c>
      <c r="EJ256" s="7">
        <v>395246</v>
      </c>
      <c r="EK256" s="7" t="s">
        <v>154</v>
      </c>
      <c r="EL256" s="7" t="s">
        <v>155</v>
      </c>
    </row>
    <row r="257" spans="1:142">
      <c r="A257" s="4">
        <v>45382</v>
      </c>
      <c r="B257" s="5">
        <v>45323</v>
      </c>
      <c r="C257" s="6" t="s">
        <v>200</v>
      </c>
      <c r="L257" s="6">
        <v>1</v>
      </c>
      <c r="N257" s="6">
        <v>33</v>
      </c>
      <c r="O257" s="6">
        <v>1700</v>
      </c>
      <c r="DM257" s="7">
        <v>646000</v>
      </c>
      <c r="DN257" s="7">
        <v>0</v>
      </c>
      <c r="EG257" s="6">
        <v>116538</v>
      </c>
      <c r="EH257" s="6">
        <v>756.43</v>
      </c>
      <c r="EI257" s="7">
        <v>376619</v>
      </c>
      <c r="EJ257" s="7">
        <v>115668</v>
      </c>
      <c r="EK257" s="7" t="s">
        <v>154</v>
      </c>
      <c r="EL257" s="7" t="s">
        <v>155</v>
      </c>
    </row>
    <row r="258" spans="1:142">
      <c r="A258" s="4">
        <v>45382</v>
      </c>
      <c r="B258" s="5">
        <v>45323</v>
      </c>
      <c r="C258" s="6" t="s">
        <v>213</v>
      </c>
      <c r="L258" s="6">
        <v>2</v>
      </c>
      <c r="N258" s="6">
        <v>33</v>
      </c>
      <c r="O258" s="6">
        <v>3800</v>
      </c>
      <c r="DM258" s="7">
        <v>1444000</v>
      </c>
      <c r="DN258" s="7">
        <v>0</v>
      </c>
      <c r="EG258" s="6">
        <v>754910</v>
      </c>
      <c r="EH258" s="6">
        <v>2684.51</v>
      </c>
      <c r="EI258" s="7">
        <v>596540</v>
      </c>
      <c r="EJ258" s="7">
        <v>754510</v>
      </c>
      <c r="EK258" s="7" t="s">
        <v>154</v>
      </c>
      <c r="EL258" s="7" t="s">
        <v>155</v>
      </c>
    </row>
    <row r="259" spans="1:142">
      <c r="A259" s="4">
        <v>45382</v>
      </c>
      <c r="B259" s="5">
        <v>45323</v>
      </c>
      <c r="C259" s="6" t="s">
        <v>219</v>
      </c>
      <c r="L259" s="6">
        <v>2</v>
      </c>
      <c r="N259" s="6">
        <v>33</v>
      </c>
      <c r="O259" s="6">
        <v>3000</v>
      </c>
      <c r="DM259" s="7">
        <v>1140000</v>
      </c>
      <c r="DN259" s="7">
        <v>0</v>
      </c>
      <c r="EG259" s="6">
        <v>7040</v>
      </c>
      <c r="EH259" s="6">
        <v>886.5</v>
      </c>
      <c r="EI259" s="7">
        <v>426460</v>
      </c>
      <c r="EJ259" s="7">
        <v>6570</v>
      </c>
      <c r="EK259" s="7" t="s">
        <v>154</v>
      </c>
      <c r="EL259" s="7" t="s">
        <v>162</v>
      </c>
    </row>
    <row r="260" spans="1:142">
      <c r="A260" s="4">
        <v>45382</v>
      </c>
      <c r="B260" s="5">
        <v>45323</v>
      </c>
      <c r="C260" s="6" t="s">
        <v>224</v>
      </c>
      <c r="L260" s="6">
        <v>2</v>
      </c>
      <c r="N260" s="6">
        <v>11</v>
      </c>
      <c r="O260" s="6">
        <v>1700</v>
      </c>
      <c r="DM260" s="7">
        <v>646000</v>
      </c>
      <c r="DN260" s="7">
        <v>0</v>
      </c>
      <c r="EG260" s="6">
        <v>74710</v>
      </c>
      <c r="EH260" s="6">
        <v>772</v>
      </c>
      <c r="EI260" s="7">
        <v>240790</v>
      </c>
      <c r="EJ260" s="7">
        <v>66610</v>
      </c>
      <c r="EK260" s="7" t="s">
        <v>154</v>
      </c>
      <c r="EL260" s="7" t="s">
        <v>162</v>
      </c>
    </row>
    <row r="261" spans="1:142">
      <c r="A261" s="4">
        <v>45382</v>
      </c>
      <c r="B261" s="5">
        <v>45323</v>
      </c>
      <c r="C261" s="6" t="s">
        <v>233</v>
      </c>
      <c r="L261" s="6">
        <v>1</v>
      </c>
      <c r="N261" s="6">
        <v>33</v>
      </c>
      <c r="O261" s="6">
        <v>4300</v>
      </c>
      <c r="DM261" s="7">
        <v>1634000</v>
      </c>
      <c r="DN261" s="7">
        <v>0</v>
      </c>
      <c r="EG261" s="6">
        <v>525384</v>
      </c>
      <c r="EH261" s="6">
        <v>2169</v>
      </c>
      <c r="EI261" s="7">
        <v>244851</v>
      </c>
      <c r="EJ261" s="7">
        <v>518664</v>
      </c>
      <c r="EK261" s="7" t="s">
        <v>154</v>
      </c>
      <c r="EL261" s="7" t="s">
        <v>162</v>
      </c>
    </row>
    <row r="262" spans="1:142">
      <c r="A262" s="4">
        <v>45382</v>
      </c>
      <c r="B262" s="5">
        <v>45323</v>
      </c>
      <c r="C262" s="6" t="s">
        <v>239</v>
      </c>
      <c r="L262" s="6">
        <v>1</v>
      </c>
      <c r="N262" s="6">
        <v>33</v>
      </c>
      <c r="O262" s="6">
        <v>2200</v>
      </c>
      <c r="DM262" s="7">
        <v>836000</v>
      </c>
      <c r="DN262" s="7">
        <v>0</v>
      </c>
      <c r="EG262" s="6">
        <v>85971.5</v>
      </c>
      <c r="EH262" s="6">
        <v>535.52</v>
      </c>
      <c r="EI262" s="7">
        <v>399125</v>
      </c>
      <c r="EJ262" s="7">
        <v>85050</v>
      </c>
      <c r="EK262" s="7" t="s">
        <v>154</v>
      </c>
      <c r="EL262" s="7" t="s">
        <v>155</v>
      </c>
    </row>
    <row r="263" spans="1:142">
      <c r="A263" s="4">
        <v>45382</v>
      </c>
      <c r="B263" s="5">
        <v>45323</v>
      </c>
      <c r="C263" s="6" t="s">
        <v>255</v>
      </c>
      <c r="L263" s="6">
        <v>1</v>
      </c>
      <c r="N263" s="6">
        <v>33</v>
      </c>
      <c r="O263" s="6">
        <v>1550</v>
      </c>
      <c r="DM263" s="7">
        <v>589000</v>
      </c>
      <c r="DN263" s="7">
        <v>0</v>
      </c>
      <c r="EG263" s="6">
        <v>362309</v>
      </c>
      <c r="EH263" s="6">
        <v>1020.87</v>
      </c>
      <c r="EI263" s="7">
        <v>278481</v>
      </c>
      <c r="EJ263" s="7">
        <v>361389</v>
      </c>
      <c r="EK263" s="7" t="s">
        <v>154</v>
      </c>
      <c r="EL263" s="7" t="s">
        <v>162</v>
      </c>
    </row>
    <row r="264" spans="1:142">
      <c r="A264" s="4">
        <v>45382</v>
      </c>
      <c r="B264" s="5">
        <v>45323</v>
      </c>
      <c r="C264" s="6" t="s">
        <v>262</v>
      </c>
      <c r="L264" s="6">
        <v>1</v>
      </c>
      <c r="N264" s="6">
        <v>33</v>
      </c>
      <c r="O264" s="6">
        <v>2000</v>
      </c>
      <c r="DM264" s="7">
        <v>760000</v>
      </c>
      <c r="DN264" s="7">
        <v>0</v>
      </c>
      <c r="EG264" s="6">
        <v>225000</v>
      </c>
      <c r="EH264" s="6">
        <v>1326</v>
      </c>
      <c r="EI264" s="7">
        <v>375090</v>
      </c>
      <c r="EJ264" s="7">
        <v>223450</v>
      </c>
      <c r="EK264" s="7" t="s">
        <v>154</v>
      </c>
      <c r="EL264" s="7" t="s">
        <v>155</v>
      </c>
    </row>
    <row r="265" spans="1:142">
      <c r="A265" s="4">
        <v>45382</v>
      </c>
      <c r="B265" s="5">
        <v>45323</v>
      </c>
      <c r="C265" s="6" t="s">
        <v>269</v>
      </c>
      <c r="L265" s="6">
        <v>1</v>
      </c>
      <c r="N265" s="6">
        <v>33</v>
      </c>
      <c r="O265" s="6">
        <v>4000</v>
      </c>
      <c r="DM265" s="7">
        <v>1520000</v>
      </c>
      <c r="DN265" s="7">
        <v>0</v>
      </c>
      <c r="EG265" s="6">
        <v>624205</v>
      </c>
      <c r="EH265" s="6">
        <v>2802</v>
      </c>
      <c r="EI265" s="7">
        <v>493468</v>
      </c>
      <c r="EJ265" s="7">
        <v>621176</v>
      </c>
      <c r="EK265" s="7" t="s">
        <v>154</v>
      </c>
      <c r="EL265" s="7" t="s">
        <v>162</v>
      </c>
    </row>
    <row r="266" spans="1:142">
      <c r="A266" s="4">
        <v>45382</v>
      </c>
      <c r="B266" s="5">
        <v>45323</v>
      </c>
      <c r="C266" s="6" t="s">
        <v>305</v>
      </c>
      <c r="L266" s="6">
        <v>1</v>
      </c>
      <c r="N266" s="6">
        <v>11</v>
      </c>
      <c r="O266" s="6">
        <v>300</v>
      </c>
      <c r="DM266" s="7">
        <v>114000</v>
      </c>
      <c r="DN266" s="7">
        <v>43054</v>
      </c>
      <c r="EG266" s="6">
        <v>31191</v>
      </c>
      <c r="EH266" s="6">
        <v>182.93</v>
      </c>
      <c r="EI266" s="7">
        <v>94019</v>
      </c>
      <c r="EJ266" s="7">
        <v>22801</v>
      </c>
      <c r="EK266" s="7" t="s">
        <v>154</v>
      </c>
      <c r="EL266" s="7" t="s">
        <v>162</v>
      </c>
    </row>
    <row r="267" spans="1:142">
      <c r="A267" s="4">
        <v>45382</v>
      </c>
      <c r="B267" s="5">
        <v>45323</v>
      </c>
      <c r="C267" s="6" t="s">
        <v>313</v>
      </c>
      <c r="L267" s="6">
        <v>1</v>
      </c>
      <c r="N267" s="6">
        <v>33</v>
      </c>
      <c r="O267" s="6">
        <v>5800</v>
      </c>
      <c r="DM267" s="7">
        <v>2453470</v>
      </c>
      <c r="DN267" s="7">
        <v>0</v>
      </c>
      <c r="EG267" s="6">
        <v>2606337</v>
      </c>
      <c r="EH267" s="6">
        <v>5165.2</v>
      </c>
      <c r="EI267" s="7">
        <v>428863</v>
      </c>
      <c r="EJ267" s="7">
        <v>2606227</v>
      </c>
      <c r="EK267" s="7" t="s">
        <v>154</v>
      </c>
      <c r="EL267" s="7" t="s">
        <v>155</v>
      </c>
    </row>
    <row r="268" spans="1:142">
      <c r="A268" s="4">
        <v>45382</v>
      </c>
      <c r="B268" s="5">
        <v>45323</v>
      </c>
      <c r="C268" s="6" t="s">
        <v>321</v>
      </c>
      <c r="L268" s="6">
        <v>1</v>
      </c>
      <c r="N268" s="6">
        <v>33</v>
      </c>
      <c r="O268" s="6">
        <v>5990</v>
      </c>
      <c r="DM268" s="7">
        <v>2276200</v>
      </c>
      <c r="DN268" s="7">
        <v>0</v>
      </c>
      <c r="EG268" s="6">
        <v>2455136</v>
      </c>
      <c r="EH268" s="6">
        <v>4786.8900000000003</v>
      </c>
      <c r="EI268" s="7">
        <v>590744</v>
      </c>
      <c r="EJ268" s="7">
        <v>2386706</v>
      </c>
      <c r="EK268" s="7" t="s">
        <v>154</v>
      </c>
      <c r="EL268" s="7" t="s">
        <v>162</v>
      </c>
    </row>
    <row r="269" spans="1:142">
      <c r="A269" s="4">
        <v>45382</v>
      </c>
      <c r="B269" s="5">
        <v>45323</v>
      </c>
      <c r="C269" s="6" t="s">
        <v>341</v>
      </c>
      <c r="L269" s="6">
        <v>1</v>
      </c>
      <c r="N269" s="6">
        <v>33</v>
      </c>
      <c r="O269" s="6">
        <v>7000</v>
      </c>
      <c r="DM269" s="7">
        <v>2660000</v>
      </c>
      <c r="DN269" s="7">
        <v>0</v>
      </c>
      <c r="EG269" s="6">
        <v>2266685</v>
      </c>
      <c r="EH269" s="6">
        <v>4323.74</v>
      </c>
      <c r="EI269" s="7">
        <v>1141645</v>
      </c>
      <c r="EJ269" s="7">
        <v>2230875</v>
      </c>
      <c r="EK269" s="7" t="s">
        <v>154</v>
      </c>
      <c r="EL269" s="7" t="s">
        <v>162</v>
      </c>
    </row>
    <row r="270" spans="1:142">
      <c r="A270" s="4">
        <v>45382</v>
      </c>
      <c r="B270" s="5">
        <v>45323</v>
      </c>
      <c r="C270" s="6" t="s">
        <v>646</v>
      </c>
      <c r="L270" s="6">
        <v>1</v>
      </c>
      <c r="N270" s="6">
        <v>11</v>
      </c>
      <c r="O270" s="6">
        <v>350</v>
      </c>
      <c r="DM270" s="7">
        <v>133000</v>
      </c>
      <c r="DN270" s="7">
        <v>0</v>
      </c>
      <c r="EG270" s="6">
        <v>64935</v>
      </c>
      <c r="EH270" s="6">
        <v>220.2</v>
      </c>
      <c r="EI270" s="7">
        <v>13598</v>
      </c>
      <c r="EJ270" s="7">
        <v>62331</v>
      </c>
      <c r="EK270" s="7" t="s">
        <v>154</v>
      </c>
      <c r="EL270" s="7" t="s">
        <v>162</v>
      </c>
    </row>
    <row r="271" spans="1:142">
      <c r="A271" s="4">
        <v>45382</v>
      </c>
      <c r="B271" s="5">
        <v>45323</v>
      </c>
      <c r="C271" s="6" t="s">
        <v>347</v>
      </c>
      <c r="L271" s="6">
        <v>1</v>
      </c>
      <c r="N271" s="6">
        <v>132</v>
      </c>
      <c r="O271" s="6">
        <v>45000</v>
      </c>
      <c r="DM271" s="7">
        <v>19962160</v>
      </c>
      <c r="DN271" s="7">
        <v>0</v>
      </c>
      <c r="EG271" s="6">
        <v>25294052</v>
      </c>
      <c r="EH271" s="6">
        <v>42025.599999999999</v>
      </c>
      <c r="EI271" s="7">
        <v>179298</v>
      </c>
      <c r="EJ271" s="7">
        <v>25099492</v>
      </c>
      <c r="EK271" s="7" t="s">
        <v>683</v>
      </c>
      <c r="EL271" s="7" t="s">
        <v>684</v>
      </c>
    </row>
    <row r="272" spans="1:142">
      <c r="A272" s="4">
        <v>45382</v>
      </c>
      <c r="B272" s="5">
        <v>45323</v>
      </c>
      <c r="C272" s="6" t="s">
        <v>355</v>
      </c>
      <c r="L272" s="6">
        <v>1</v>
      </c>
      <c r="N272" s="6">
        <v>132</v>
      </c>
      <c r="O272" s="6">
        <v>26000</v>
      </c>
      <c r="DM272" s="7">
        <v>11944350</v>
      </c>
      <c r="DN272" s="7">
        <v>0</v>
      </c>
      <c r="EG272" s="6">
        <v>13962330</v>
      </c>
      <c r="EH272" s="6">
        <v>25146</v>
      </c>
      <c r="EI272" s="7">
        <v>147840</v>
      </c>
      <c r="EJ272" s="7">
        <v>13945870</v>
      </c>
      <c r="EK272" s="7" t="s">
        <v>683</v>
      </c>
      <c r="EL272" s="7" t="s">
        <v>684</v>
      </c>
    </row>
    <row r="273" spans="1:142">
      <c r="A273" s="4">
        <v>45382</v>
      </c>
      <c r="B273" s="5">
        <v>45323</v>
      </c>
      <c r="C273" s="6" t="s">
        <v>371</v>
      </c>
      <c r="L273" s="6">
        <v>1</v>
      </c>
      <c r="N273" s="6">
        <v>132</v>
      </c>
      <c r="O273" s="6">
        <v>32000</v>
      </c>
      <c r="DM273" s="7">
        <v>14723100</v>
      </c>
      <c r="DN273" s="7">
        <v>0</v>
      </c>
      <c r="EG273" s="6">
        <v>18840695</v>
      </c>
      <c r="EH273" s="6">
        <v>30996</v>
      </c>
      <c r="EI273" s="7">
        <v>168455</v>
      </c>
      <c r="EJ273" s="7">
        <v>18832895</v>
      </c>
      <c r="EK273" s="7" t="s">
        <v>683</v>
      </c>
      <c r="EL273" s="7" t="s">
        <v>684</v>
      </c>
    </row>
    <row r="274" spans="1:142">
      <c r="A274" s="4">
        <v>45382</v>
      </c>
      <c r="B274" s="5">
        <v>45323</v>
      </c>
      <c r="C274" s="6" t="s">
        <v>377</v>
      </c>
      <c r="L274" s="6">
        <v>1</v>
      </c>
      <c r="N274" s="6">
        <v>33</v>
      </c>
      <c r="O274" s="6">
        <v>1515</v>
      </c>
      <c r="DM274" s="7">
        <v>575700</v>
      </c>
      <c r="DN274" s="7">
        <v>0</v>
      </c>
      <c r="EG274" s="6">
        <v>178970</v>
      </c>
      <c r="EH274" s="6">
        <v>614.69000000000005</v>
      </c>
      <c r="EI274" s="7">
        <v>233870</v>
      </c>
      <c r="EJ274" s="7">
        <v>177630</v>
      </c>
      <c r="EK274" s="7" t="s">
        <v>154</v>
      </c>
      <c r="EL274" s="7" t="s">
        <v>162</v>
      </c>
    </row>
    <row r="275" spans="1:142">
      <c r="A275" s="4">
        <v>45382</v>
      </c>
      <c r="B275" s="5">
        <v>45323</v>
      </c>
      <c r="C275" s="6" t="s">
        <v>386</v>
      </c>
      <c r="L275" s="6">
        <v>1</v>
      </c>
      <c r="N275" s="6">
        <v>33</v>
      </c>
      <c r="O275" s="6">
        <v>1510</v>
      </c>
      <c r="DM275" s="7">
        <v>573800</v>
      </c>
      <c r="DN275" s="7">
        <v>0</v>
      </c>
      <c r="EG275" s="6">
        <v>440315</v>
      </c>
      <c r="EH275" s="6">
        <v>1049.27</v>
      </c>
      <c r="EI275" s="7">
        <v>154045</v>
      </c>
      <c r="EJ275" s="7">
        <v>428785</v>
      </c>
      <c r="EK275" s="7" t="s">
        <v>154</v>
      </c>
      <c r="EL275" s="7" t="s">
        <v>162</v>
      </c>
    </row>
    <row r="276" spans="1:142">
      <c r="A276" s="4">
        <v>45382</v>
      </c>
      <c r="B276" s="5">
        <v>45323</v>
      </c>
      <c r="C276" s="6" t="s">
        <v>394</v>
      </c>
      <c r="L276" s="6">
        <v>1</v>
      </c>
      <c r="N276" s="6">
        <v>132</v>
      </c>
      <c r="O276" s="6">
        <v>11500</v>
      </c>
      <c r="DM276" s="7">
        <v>5095800</v>
      </c>
      <c r="DN276" s="7">
        <v>0</v>
      </c>
      <c r="EG276" s="6">
        <v>5367158</v>
      </c>
      <c r="EH276" s="6">
        <v>10728</v>
      </c>
      <c r="EI276" s="7">
        <v>71317</v>
      </c>
      <c r="EJ276" s="7">
        <v>5334308</v>
      </c>
      <c r="EK276" s="7" t="s">
        <v>683</v>
      </c>
      <c r="EL276" s="7" t="s">
        <v>684</v>
      </c>
    </row>
    <row r="277" spans="1:142">
      <c r="A277" s="4">
        <v>45382</v>
      </c>
      <c r="B277" s="5">
        <v>45323</v>
      </c>
      <c r="C277" s="6" t="s">
        <v>407</v>
      </c>
      <c r="L277" s="6">
        <v>1</v>
      </c>
      <c r="N277" s="6">
        <v>33</v>
      </c>
      <c r="O277" s="6">
        <v>3700</v>
      </c>
      <c r="DM277" s="7">
        <v>1434614</v>
      </c>
      <c r="DN277" s="7">
        <v>0</v>
      </c>
      <c r="EG277" s="6">
        <v>1234176</v>
      </c>
      <c r="EH277" s="6">
        <v>3020.24</v>
      </c>
      <c r="EI277" s="7">
        <v>215624</v>
      </c>
      <c r="EJ277" s="7">
        <v>1224646</v>
      </c>
      <c r="EK277" s="7" t="s">
        <v>154</v>
      </c>
      <c r="EL277" s="7" t="s">
        <v>155</v>
      </c>
    </row>
    <row r="278" spans="1:142">
      <c r="A278" s="4">
        <v>45382</v>
      </c>
      <c r="B278" s="5">
        <v>45323</v>
      </c>
      <c r="C278" s="6" t="s">
        <v>655</v>
      </c>
      <c r="L278" s="6">
        <v>1</v>
      </c>
      <c r="N278" s="6">
        <v>33</v>
      </c>
      <c r="O278" s="6">
        <v>2200</v>
      </c>
      <c r="DM278" s="7">
        <v>907221</v>
      </c>
      <c r="DN278" s="7">
        <v>0</v>
      </c>
      <c r="EG278" s="6">
        <v>710164</v>
      </c>
      <c r="EH278" s="6">
        <v>1909.94</v>
      </c>
      <c r="EI278" s="7">
        <v>66891</v>
      </c>
      <c r="EJ278" s="7">
        <v>688549</v>
      </c>
      <c r="EK278" s="7" t="s">
        <v>154</v>
      </c>
      <c r="EL278" s="7" t="s">
        <v>155</v>
      </c>
    </row>
    <row r="279" spans="1:142">
      <c r="A279" s="4">
        <v>45382</v>
      </c>
      <c r="B279" s="5">
        <v>45323</v>
      </c>
      <c r="C279" s="6" t="s">
        <v>414</v>
      </c>
      <c r="L279" s="6">
        <v>1</v>
      </c>
      <c r="N279" s="6">
        <v>132</v>
      </c>
      <c r="O279" s="6">
        <v>45000</v>
      </c>
      <c r="DM279" s="7">
        <v>19870200</v>
      </c>
      <c r="DN279" s="7">
        <v>0</v>
      </c>
      <c r="EG279" s="6">
        <v>24069960</v>
      </c>
      <c r="EH279" s="6">
        <v>41832</v>
      </c>
      <c r="EI279" s="7">
        <v>267800</v>
      </c>
      <c r="EJ279" s="7">
        <v>24030200</v>
      </c>
      <c r="EK279" s="7" t="s">
        <v>683</v>
      </c>
      <c r="EL279" s="7" t="s">
        <v>684</v>
      </c>
    </row>
    <row r="280" spans="1:142">
      <c r="A280" s="4">
        <v>45382</v>
      </c>
      <c r="B280" s="5">
        <v>45323</v>
      </c>
      <c r="C280" s="6" t="s">
        <v>421</v>
      </c>
      <c r="L280" s="6">
        <v>1</v>
      </c>
      <c r="N280" s="6">
        <v>132</v>
      </c>
      <c r="O280" s="6">
        <v>33000</v>
      </c>
      <c r="DM280" s="7">
        <v>13093280</v>
      </c>
      <c r="DN280" s="7">
        <v>0</v>
      </c>
      <c r="EG280" s="6">
        <v>6591233</v>
      </c>
      <c r="EH280" s="6">
        <v>27564.799999999999</v>
      </c>
      <c r="EI280" s="7">
        <v>68237</v>
      </c>
      <c r="EJ280" s="7">
        <v>6567763</v>
      </c>
      <c r="EK280" s="7" t="s">
        <v>683</v>
      </c>
      <c r="EL280" s="7" t="s">
        <v>684</v>
      </c>
    </row>
    <row r="281" spans="1:142">
      <c r="A281" s="4">
        <v>45382</v>
      </c>
      <c r="B281" s="5">
        <v>45323</v>
      </c>
      <c r="C281" s="6" t="s">
        <v>432</v>
      </c>
      <c r="L281" s="6">
        <v>1</v>
      </c>
      <c r="N281" s="6">
        <v>33</v>
      </c>
      <c r="O281" s="6">
        <v>2500</v>
      </c>
      <c r="DM281" s="7">
        <v>950000</v>
      </c>
      <c r="DN281" s="7">
        <v>0</v>
      </c>
      <c r="EG281" s="6">
        <v>582617</v>
      </c>
      <c r="EH281" s="6">
        <v>1499.19</v>
      </c>
      <c r="EI281" s="7">
        <v>107973</v>
      </c>
      <c r="EJ281" s="7">
        <v>583387</v>
      </c>
      <c r="EK281" s="7" t="s">
        <v>154</v>
      </c>
      <c r="EL281" s="7" t="s">
        <v>155</v>
      </c>
    </row>
    <row r="282" spans="1:142">
      <c r="A282" s="4">
        <v>45382</v>
      </c>
      <c r="B282" s="5">
        <v>45323</v>
      </c>
      <c r="C282" s="6" t="s">
        <v>447</v>
      </c>
      <c r="L282" s="6">
        <v>2</v>
      </c>
      <c r="N282" s="6">
        <v>33</v>
      </c>
      <c r="O282" s="6">
        <v>2100</v>
      </c>
      <c r="DM282" s="7">
        <v>798000</v>
      </c>
      <c r="DN282" s="7">
        <v>0</v>
      </c>
      <c r="EG282" s="6">
        <v>92538</v>
      </c>
      <c r="EH282" s="6">
        <v>616.82000000000005</v>
      </c>
      <c r="EI282" s="7">
        <v>685662</v>
      </c>
      <c r="EJ282" s="7">
        <v>92108</v>
      </c>
      <c r="EK282" s="7" t="s">
        <v>154</v>
      </c>
      <c r="EL282" s="7" t="s">
        <v>155</v>
      </c>
    </row>
    <row r="283" spans="1:142">
      <c r="A283" s="4">
        <v>45382</v>
      </c>
      <c r="B283" s="5">
        <v>45323</v>
      </c>
      <c r="C283" s="6" t="s">
        <v>455</v>
      </c>
      <c r="L283" s="6">
        <v>1</v>
      </c>
      <c r="N283" s="6">
        <v>33</v>
      </c>
      <c r="O283" s="6">
        <v>2600</v>
      </c>
      <c r="DM283" s="7">
        <v>988000</v>
      </c>
      <c r="DN283" s="7">
        <v>0</v>
      </c>
      <c r="EG283" s="6">
        <v>382785</v>
      </c>
      <c r="EH283" s="6">
        <v>1810.57</v>
      </c>
      <c r="EI283" s="7">
        <v>126405</v>
      </c>
      <c r="EJ283" s="7">
        <v>371945</v>
      </c>
      <c r="EK283" s="7" t="s">
        <v>154</v>
      </c>
      <c r="EL283" s="7" t="s">
        <v>162</v>
      </c>
    </row>
    <row r="284" spans="1:142">
      <c r="A284" s="4">
        <v>45382</v>
      </c>
      <c r="B284" s="5">
        <v>45323</v>
      </c>
      <c r="C284" s="6" t="s">
        <v>474</v>
      </c>
      <c r="L284" s="6">
        <v>2</v>
      </c>
      <c r="N284" s="6">
        <v>33</v>
      </c>
      <c r="O284" s="6">
        <v>3950</v>
      </c>
      <c r="DM284" s="7">
        <v>1501000</v>
      </c>
      <c r="DN284" s="7">
        <v>0</v>
      </c>
      <c r="EG284" s="6">
        <v>1146328</v>
      </c>
      <c r="EH284" s="6">
        <v>2618.64</v>
      </c>
      <c r="EI284" s="7">
        <v>439072</v>
      </c>
      <c r="EJ284" s="7">
        <v>1138628</v>
      </c>
      <c r="EK284" s="7" t="s">
        <v>154</v>
      </c>
      <c r="EL284" s="7" t="s">
        <v>162</v>
      </c>
    </row>
    <row r="285" spans="1:142">
      <c r="A285" s="4">
        <v>45382</v>
      </c>
      <c r="B285" s="5">
        <v>45323</v>
      </c>
      <c r="C285" s="6" t="s">
        <v>482</v>
      </c>
      <c r="L285" s="6">
        <v>1</v>
      </c>
      <c r="N285" s="6">
        <v>33</v>
      </c>
      <c r="O285" s="6">
        <v>6000</v>
      </c>
      <c r="DM285" s="7">
        <v>2422025</v>
      </c>
      <c r="DN285" s="7">
        <v>0</v>
      </c>
      <c r="EG285" s="6">
        <v>2944213</v>
      </c>
      <c r="EH285" s="6">
        <v>5099</v>
      </c>
      <c r="EI285" s="7">
        <v>78087</v>
      </c>
      <c r="EJ285" s="7">
        <v>2935913</v>
      </c>
      <c r="EK285" s="7" t="s">
        <v>683</v>
      </c>
      <c r="EL285" s="7" t="s">
        <v>684</v>
      </c>
    </row>
    <row r="286" spans="1:142">
      <c r="A286" s="4">
        <v>45382</v>
      </c>
      <c r="B286" s="5">
        <v>45323</v>
      </c>
      <c r="C286" s="6" t="s">
        <v>489</v>
      </c>
      <c r="L286" s="6">
        <v>1</v>
      </c>
      <c r="N286" s="6">
        <v>33</v>
      </c>
      <c r="O286" s="6">
        <v>3500</v>
      </c>
      <c r="DM286" s="7">
        <v>1330000</v>
      </c>
      <c r="DN286" s="7">
        <v>0</v>
      </c>
      <c r="EG286" s="6">
        <v>786232</v>
      </c>
      <c r="EH286" s="6">
        <v>2484.1799999999998</v>
      </c>
      <c r="EI286" s="7">
        <v>123488</v>
      </c>
      <c r="EJ286" s="7">
        <v>772432</v>
      </c>
      <c r="EK286" s="7" t="s">
        <v>154</v>
      </c>
      <c r="EL286" s="7" t="s">
        <v>162</v>
      </c>
    </row>
    <row r="287" spans="1:142">
      <c r="A287" s="4">
        <v>45382</v>
      </c>
      <c r="B287" s="5">
        <v>45323</v>
      </c>
      <c r="C287" s="6" t="s">
        <v>494</v>
      </c>
      <c r="L287" s="6">
        <v>1</v>
      </c>
      <c r="N287" s="6">
        <v>33</v>
      </c>
      <c r="O287" s="6">
        <v>4450</v>
      </c>
      <c r="DM287" s="7">
        <v>1691000</v>
      </c>
      <c r="DN287" s="7">
        <v>0</v>
      </c>
      <c r="EG287" s="6">
        <v>892836</v>
      </c>
      <c r="EH287" s="6">
        <v>3162</v>
      </c>
      <c r="EI287" s="7">
        <v>648184</v>
      </c>
      <c r="EJ287" s="7">
        <v>878916</v>
      </c>
      <c r="EK287" s="7" t="s">
        <v>154</v>
      </c>
      <c r="EL287" s="7" t="s">
        <v>155</v>
      </c>
    </row>
    <row r="288" spans="1:142">
      <c r="A288" s="4">
        <v>45382</v>
      </c>
      <c r="B288" s="5">
        <v>45323</v>
      </c>
      <c r="C288" s="6" t="s">
        <v>500</v>
      </c>
      <c r="L288" s="6">
        <v>1</v>
      </c>
      <c r="N288" s="6">
        <v>33</v>
      </c>
      <c r="O288" s="6">
        <v>2850</v>
      </c>
      <c r="DM288" s="7">
        <v>1083000</v>
      </c>
      <c r="DN288" s="7">
        <v>0</v>
      </c>
      <c r="EG288" s="6">
        <v>304684</v>
      </c>
      <c r="EH288" s="6">
        <v>1823.8</v>
      </c>
      <c r="EI288" s="7">
        <v>124896</v>
      </c>
      <c r="EJ288" s="7">
        <v>313014</v>
      </c>
      <c r="EK288" s="7" t="s">
        <v>154</v>
      </c>
      <c r="EL288" s="7" t="s">
        <v>155</v>
      </c>
    </row>
    <row r="289" spans="1:142">
      <c r="A289" s="4">
        <v>45382</v>
      </c>
      <c r="B289" s="5">
        <v>45323</v>
      </c>
      <c r="C289" s="6" t="s">
        <v>507</v>
      </c>
      <c r="L289" s="6">
        <v>1</v>
      </c>
      <c r="N289" s="6">
        <v>132</v>
      </c>
      <c r="O289" s="6">
        <v>35000</v>
      </c>
      <c r="DM289" s="7">
        <v>14357920</v>
      </c>
      <c r="DN289" s="7">
        <v>0</v>
      </c>
      <c r="EG289" s="6">
        <v>17569725</v>
      </c>
      <c r="EH289" s="6">
        <v>30227.200000000001</v>
      </c>
      <c r="EI289" s="7">
        <v>532075</v>
      </c>
      <c r="EJ289" s="7">
        <v>17514965</v>
      </c>
      <c r="EK289" s="7" t="s">
        <v>683</v>
      </c>
      <c r="EL289" s="7" t="s">
        <v>684</v>
      </c>
    </row>
    <row r="290" spans="1:142">
      <c r="A290" s="4">
        <v>45382</v>
      </c>
      <c r="B290" s="5">
        <v>45323</v>
      </c>
      <c r="C290" s="6" t="s">
        <v>528</v>
      </c>
      <c r="L290" s="6">
        <v>1</v>
      </c>
      <c r="N290" s="6">
        <v>33</v>
      </c>
      <c r="O290" s="6">
        <v>2500</v>
      </c>
      <c r="DM290" s="7">
        <v>950000</v>
      </c>
      <c r="DN290" s="7">
        <v>0</v>
      </c>
      <c r="EG290" s="6">
        <v>654940</v>
      </c>
      <c r="EH290" s="6">
        <v>1384.56</v>
      </c>
      <c r="EI290" s="7">
        <v>564490</v>
      </c>
      <c r="EJ290" s="7">
        <v>652665</v>
      </c>
      <c r="EK290" s="7" t="s">
        <v>154</v>
      </c>
      <c r="EL290" s="7" t="s">
        <v>162</v>
      </c>
    </row>
    <row r="291" spans="1:142">
      <c r="A291" s="4">
        <v>45382</v>
      </c>
      <c r="B291" s="5">
        <v>45323</v>
      </c>
      <c r="C291" s="6" t="s">
        <v>540</v>
      </c>
      <c r="L291" s="6">
        <v>1</v>
      </c>
      <c r="N291" s="6">
        <v>33</v>
      </c>
      <c r="O291" s="6">
        <v>1501</v>
      </c>
      <c r="DM291" s="7">
        <v>570380</v>
      </c>
      <c r="DN291" s="7">
        <v>0</v>
      </c>
      <c r="EG291" s="6">
        <v>230099</v>
      </c>
      <c r="EH291" s="6">
        <v>542.05999999999995</v>
      </c>
      <c r="EI291" s="7">
        <v>218691</v>
      </c>
      <c r="EJ291" s="7">
        <v>227009</v>
      </c>
      <c r="EK291" s="7" t="s">
        <v>154</v>
      </c>
      <c r="EL291" s="7" t="s">
        <v>155</v>
      </c>
    </row>
    <row r="292" spans="1:142">
      <c r="A292" s="4">
        <v>45382</v>
      </c>
      <c r="B292" s="5">
        <v>45323</v>
      </c>
      <c r="C292" s="6" t="s">
        <v>546</v>
      </c>
      <c r="L292" s="6">
        <v>1</v>
      </c>
      <c r="N292" s="6">
        <v>33</v>
      </c>
      <c r="O292" s="6">
        <v>2501</v>
      </c>
      <c r="DM292" s="7">
        <v>950380</v>
      </c>
      <c r="DN292" s="7">
        <v>0</v>
      </c>
      <c r="EG292" s="6">
        <v>125759</v>
      </c>
      <c r="EH292" s="6">
        <v>574.44000000000005</v>
      </c>
      <c r="EI292" s="7">
        <v>242691</v>
      </c>
      <c r="EJ292" s="7">
        <v>110969</v>
      </c>
      <c r="EK292" s="7" t="s">
        <v>683</v>
      </c>
      <c r="EL292" s="7" t="s">
        <v>162</v>
      </c>
    </row>
    <row r="293" spans="1:142">
      <c r="A293" s="4">
        <v>45382</v>
      </c>
      <c r="B293" s="5">
        <v>45323</v>
      </c>
      <c r="C293" s="6" t="s">
        <v>552</v>
      </c>
      <c r="L293" s="6">
        <v>1</v>
      </c>
      <c r="N293" s="6">
        <v>33</v>
      </c>
      <c r="O293" s="6">
        <v>2900</v>
      </c>
      <c r="DM293" s="7">
        <v>1102000</v>
      </c>
      <c r="DN293" s="7">
        <v>0</v>
      </c>
      <c r="EG293" s="6">
        <v>1024832</v>
      </c>
      <c r="EH293" s="6">
        <v>1956.81</v>
      </c>
      <c r="EI293" s="7">
        <v>295368</v>
      </c>
      <c r="EJ293" s="7">
        <v>1018762</v>
      </c>
      <c r="EK293" s="7" t="s">
        <v>154</v>
      </c>
      <c r="EL293" s="7" t="s">
        <v>162</v>
      </c>
    </row>
    <row r="294" spans="1:142">
      <c r="A294" s="4">
        <v>45382</v>
      </c>
      <c r="B294" s="5">
        <v>45323</v>
      </c>
      <c r="C294" s="6" t="s">
        <v>560</v>
      </c>
      <c r="L294" s="6">
        <v>1</v>
      </c>
      <c r="N294" s="6">
        <v>33</v>
      </c>
      <c r="O294" s="6">
        <v>4000</v>
      </c>
      <c r="DM294" s="7">
        <v>1520000</v>
      </c>
      <c r="DN294" s="7">
        <v>0</v>
      </c>
      <c r="EG294" s="6">
        <v>1151510</v>
      </c>
      <c r="EH294" s="6">
        <v>2127.15</v>
      </c>
      <c r="EI294" s="7">
        <v>560730</v>
      </c>
      <c r="EJ294" s="7">
        <v>1147490</v>
      </c>
      <c r="EK294" s="7" t="s">
        <v>154</v>
      </c>
      <c r="EL294" s="7" t="s">
        <v>162</v>
      </c>
    </row>
    <row r="295" spans="1:142">
      <c r="A295" s="4">
        <v>45382</v>
      </c>
      <c r="B295" s="5">
        <v>45323</v>
      </c>
      <c r="C295" s="6" t="s">
        <v>563</v>
      </c>
      <c r="L295" s="6">
        <v>1</v>
      </c>
      <c r="N295" s="6">
        <v>33</v>
      </c>
      <c r="O295" s="6">
        <v>6400</v>
      </c>
      <c r="DM295" s="7">
        <v>2432000</v>
      </c>
      <c r="DN295" s="7">
        <v>0</v>
      </c>
      <c r="EG295" s="6">
        <v>1072859</v>
      </c>
      <c r="EH295" s="6">
        <v>2598.35</v>
      </c>
      <c r="EI295" s="7">
        <v>1559541</v>
      </c>
      <c r="EJ295" s="7">
        <v>1054739</v>
      </c>
      <c r="EK295" s="7" t="s">
        <v>154</v>
      </c>
      <c r="EL295" s="7" t="s">
        <v>155</v>
      </c>
    </row>
    <row r="296" spans="1:142">
      <c r="A296" s="4">
        <v>45382</v>
      </c>
      <c r="B296" s="5">
        <v>45323</v>
      </c>
      <c r="C296" s="6" t="s">
        <v>570</v>
      </c>
      <c r="L296" s="6">
        <v>1</v>
      </c>
      <c r="N296" s="6">
        <v>33</v>
      </c>
      <c r="O296" s="6">
        <v>7500</v>
      </c>
      <c r="DM296" s="7">
        <v>2850000</v>
      </c>
      <c r="DN296" s="7">
        <v>0</v>
      </c>
      <c r="EG296" s="6">
        <v>3134759</v>
      </c>
      <c r="EH296" s="6">
        <v>5222.54</v>
      </c>
      <c r="EI296" s="7">
        <v>883541</v>
      </c>
      <c r="EJ296" s="7">
        <v>3091279</v>
      </c>
      <c r="EK296" s="7" t="s">
        <v>154</v>
      </c>
      <c r="EL296" s="7" t="s">
        <v>162</v>
      </c>
    </row>
    <row r="297" spans="1:142">
      <c r="A297" s="4">
        <v>45382</v>
      </c>
      <c r="B297" s="5">
        <v>45323</v>
      </c>
      <c r="C297" s="6" t="s">
        <v>574</v>
      </c>
      <c r="L297" s="6">
        <v>1</v>
      </c>
      <c r="N297" s="6">
        <v>33</v>
      </c>
      <c r="O297" s="6">
        <v>6000</v>
      </c>
      <c r="DM297" s="7">
        <v>2280000</v>
      </c>
      <c r="DN297" s="7">
        <v>0</v>
      </c>
      <c r="EG297" s="6">
        <v>2306960</v>
      </c>
      <c r="EH297" s="6">
        <v>3826.43</v>
      </c>
      <c r="EI297" s="7">
        <v>1191140</v>
      </c>
      <c r="EJ297" s="7">
        <v>2259660</v>
      </c>
      <c r="EK297" s="7" t="s">
        <v>154</v>
      </c>
      <c r="EL297" s="7" t="s">
        <v>155</v>
      </c>
    </row>
    <row r="298" spans="1:142">
      <c r="A298" s="4">
        <v>45382</v>
      </c>
      <c r="B298" s="5">
        <v>45323</v>
      </c>
      <c r="C298" s="6" t="s">
        <v>580</v>
      </c>
      <c r="L298" s="6">
        <v>1</v>
      </c>
      <c r="N298" s="6">
        <v>33</v>
      </c>
      <c r="O298" s="6">
        <v>1550</v>
      </c>
      <c r="DM298" s="7">
        <v>589000</v>
      </c>
      <c r="DN298" s="7">
        <v>0</v>
      </c>
      <c r="EG298" s="6">
        <v>361244</v>
      </c>
      <c r="EH298" s="6">
        <v>1222.5</v>
      </c>
      <c r="EI298" s="7">
        <v>378336</v>
      </c>
      <c r="EJ298" s="7">
        <v>356184</v>
      </c>
      <c r="EK298" s="7" t="s">
        <v>154</v>
      </c>
      <c r="EL298" s="7" t="s">
        <v>155</v>
      </c>
    </row>
    <row r="299" spans="1:142">
      <c r="A299" s="4">
        <v>45382</v>
      </c>
      <c r="B299" s="5">
        <v>45323</v>
      </c>
      <c r="C299" s="6" t="s">
        <v>586</v>
      </c>
      <c r="L299" s="6">
        <v>1</v>
      </c>
      <c r="N299" s="6">
        <v>33</v>
      </c>
      <c r="O299" s="6">
        <v>4050</v>
      </c>
      <c r="DM299" s="7">
        <v>1539000</v>
      </c>
      <c r="DN299" s="7">
        <v>0</v>
      </c>
      <c r="EG299" s="6">
        <v>964685</v>
      </c>
      <c r="EH299" s="6">
        <v>2622</v>
      </c>
      <c r="EI299" s="7">
        <v>664495</v>
      </c>
      <c r="EJ299" s="7">
        <v>931105</v>
      </c>
      <c r="EK299" s="7" t="s">
        <v>154</v>
      </c>
      <c r="EL299" s="7" t="s">
        <v>155</v>
      </c>
    </row>
    <row r="300" spans="1:142">
      <c r="A300" s="4">
        <v>45382</v>
      </c>
      <c r="B300" s="5">
        <v>45323</v>
      </c>
      <c r="C300" s="6" t="s">
        <v>597</v>
      </c>
      <c r="L300" s="6">
        <v>1</v>
      </c>
      <c r="N300" s="6">
        <v>33</v>
      </c>
      <c r="O300" s="6">
        <v>1629</v>
      </c>
      <c r="DM300" s="7">
        <v>712500</v>
      </c>
      <c r="DN300" s="7">
        <v>0</v>
      </c>
      <c r="EG300" s="6">
        <v>514912</v>
      </c>
      <c r="EH300" s="6">
        <v>1500</v>
      </c>
      <c r="EI300" s="7">
        <v>89608</v>
      </c>
      <c r="EJ300" s="7">
        <v>513032</v>
      </c>
      <c r="EK300" s="7" t="s">
        <v>154</v>
      </c>
      <c r="EL300" s="7" t="s">
        <v>155</v>
      </c>
    </row>
    <row r="301" spans="1:142">
      <c r="A301" s="4">
        <v>45382</v>
      </c>
      <c r="B301" s="5">
        <v>45323</v>
      </c>
      <c r="C301" s="6" t="s">
        <v>624</v>
      </c>
      <c r="L301" s="6">
        <v>1</v>
      </c>
      <c r="N301" s="6">
        <v>33</v>
      </c>
      <c r="O301" s="6">
        <v>9999</v>
      </c>
      <c r="DM301" s="7">
        <v>4511132</v>
      </c>
      <c r="DN301" s="7">
        <v>0</v>
      </c>
      <c r="EG301" s="6">
        <v>4938207</v>
      </c>
      <c r="EH301" s="6">
        <v>9497.1200000000008</v>
      </c>
      <c r="EI301" s="7">
        <v>152853</v>
      </c>
      <c r="EJ301" s="7">
        <v>4912527</v>
      </c>
      <c r="EK301" s="7" t="s">
        <v>154</v>
      </c>
      <c r="EL301" s="7" t="s">
        <v>155</v>
      </c>
    </row>
    <row r="302" spans="1:142">
      <c r="B302" s="34">
        <v>45352</v>
      </c>
      <c r="C302" s="35" t="s">
        <v>634</v>
      </c>
      <c r="L302" s="35">
        <v>2</v>
      </c>
      <c r="N302" s="35">
        <v>33</v>
      </c>
      <c r="O302" s="35">
        <v>2500</v>
      </c>
      <c r="DM302">
        <v>950000</v>
      </c>
      <c r="DN302">
        <v>0</v>
      </c>
      <c r="EG302" s="35">
        <v>110257</v>
      </c>
      <c r="EH302" s="35">
        <v>628.5</v>
      </c>
      <c r="EI302">
        <v>29793</v>
      </c>
      <c r="EJ302">
        <v>104937</v>
      </c>
      <c r="EK302" t="s">
        <v>154</v>
      </c>
      <c r="EL302" t="s">
        <v>162</v>
      </c>
    </row>
    <row r="303" spans="1:142">
      <c r="B303" s="34">
        <v>45352</v>
      </c>
      <c r="C303" s="35" t="s">
        <v>144</v>
      </c>
      <c r="L303" s="35">
        <v>2</v>
      </c>
      <c r="N303" s="35">
        <v>33</v>
      </c>
      <c r="O303" s="35">
        <v>2300</v>
      </c>
      <c r="DM303">
        <v>936225</v>
      </c>
      <c r="DN303">
        <v>0</v>
      </c>
      <c r="EG303" s="35">
        <v>741087</v>
      </c>
      <c r="EH303" s="35">
        <v>1971</v>
      </c>
      <c r="EI303">
        <v>4493</v>
      </c>
      <c r="EJ303">
        <v>736947</v>
      </c>
      <c r="EK303" t="s">
        <v>154</v>
      </c>
      <c r="EL303" t="s">
        <v>155</v>
      </c>
    </row>
    <row r="304" spans="1:142">
      <c r="B304" s="34">
        <v>45352</v>
      </c>
      <c r="C304" s="35" t="s">
        <v>640</v>
      </c>
      <c r="L304" s="35">
        <v>2</v>
      </c>
      <c r="N304" s="35">
        <v>33</v>
      </c>
      <c r="O304" s="35">
        <v>4990</v>
      </c>
      <c r="DM304">
        <v>2061975</v>
      </c>
      <c r="DN304">
        <v>0</v>
      </c>
      <c r="EG304" s="35">
        <v>1429401</v>
      </c>
      <c r="EH304" s="35">
        <v>4341</v>
      </c>
      <c r="EI304">
        <v>234439</v>
      </c>
      <c r="EJ304">
        <v>1390501</v>
      </c>
      <c r="EK304" t="s">
        <v>154</v>
      </c>
      <c r="EL304" t="s">
        <v>155</v>
      </c>
    </row>
    <row r="305" spans="2:142">
      <c r="B305" s="34">
        <v>45352</v>
      </c>
      <c r="C305" s="35" t="s">
        <v>180</v>
      </c>
      <c r="L305" s="35">
        <v>2</v>
      </c>
      <c r="N305" s="35">
        <v>33</v>
      </c>
      <c r="O305" s="35">
        <v>1501</v>
      </c>
      <c r="DM305">
        <v>712975</v>
      </c>
      <c r="DN305">
        <v>107350</v>
      </c>
      <c r="EG305" s="35">
        <v>563031</v>
      </c>
      <c r="EH305" s="35">
        <v>1614</v>
      </c>
      <c r="EI305">
        <v>156869</v>
      </c>
      <c r="EJ305">
        <v>553731</v>
      </c>
      <c r="EK305" t="s">
        <v>154</v>
      </c>
      <c r="EL305" t="s">
        <v>155</v>
      </c>
    </row>
    <row r="306" spans="2:142">
      <c r="B306" s="34">
        <v>45352</v>
      </c>
      <c r="C306" s="35" t="s">
        <v>186</v>
      </c>
      <c r="L306" s="35">
        <v>1</v>
      </c>
      <c r="N306" s="35">
        <v>33</v>
      </c>
      <c r="O306" s="35">
        <v>6000</v>
      </c>
      <c r="DM306">
        <v>2280000</v>
      </c>
      <c r="DN306">
        <v>0</v>
      </c>
      <c r="EG306" s="35">
        <v>2103738</v>
      </c>
      <c r="EH306" s="35">
        <v>3795</v>
      </c>
      <c r="EI306">
        <v>348162</v>
      </c>
      <c r="EJ306">
        <v>2093938</v>
      </c>
      <c r="EK306" t="s">
        <v>154</v>
      </c>
      <c r="EL306" t="s">
        <v>155</v>
      </c>
    </row>
    <row r="307" spans="2:142">
      <c r="B307" s="34">
        <v>45352</v>
      </c>
      <c r="C307" s="35" t="s">
        <v>194</v>
      </c>
      <c r="L307" s="35">
        <v>1</v>
      </c>
      <c r="N307" s="35">
        <v>33</v>
      </c>
      <c r="O307" s="35">
        <v>3500</v>
      </c>
      <c r="DM307">
        <v>1330000</v>
      </c>
      <c r="DN307">
        <v>0</v>
      </c>
      <c r="EG307" s="35">
        <v>603383</v>
      </c>
      <c r="EH307" s="35">
        <v>2124</v>
      </c>
      <c r="EI307">
        <v>76567</v>
      </c>
      <c r="EJ307">
        <v>598653</v>
      </c>
      <c r="EK307" t="s">
        <v>154</v>
      </c>
      <c r="EL307" t="s">
        <v>155</v>
      </c>
    </row>
    <row r="308" spans="2:142">
      <c r="B308" s="34">
        <v>45352</v>
      </c>
      <c r="C308" s="35" t="s">
        <v>715</v>
      </c>
      <c r="L308" s="35">
        <v>1</v>
      </c>
      <c r="N308" s="35">
        <v>33</v>
      </c>
      <c r="O308" s="35">
        <v>2000</v>
      </c>
      <c r="DM308">
        <v>760000</v>
      </c>
      <c r="DN308">
        <v>0</v>
      </c>
      <c r="EG308" s="35">
        <v>428656</v>
      </c>
      <c r="EH308" s="35">
        <v>1276.5</v>
      </c>
      <c r="EI308">
        <v>191894</v>
      </c>
      <c r="EJ308">
        <v>425766</v>
      </c>
      <c r="EK308" t="s">
        <v>154</v>
      </c>
      <c r="EL308" t="s">
        <v>155</v>
      </c>
    </row>
    <row r="309" spans="2:142">
      <c r="B309" s="34">
        <v>45352</v>
      </c>
      <c r="C309" s="35" t="s">
        <v>716</v>
      </c>
      <c r="L309" s="35">
        <v>1</v>
      </c>
      <c r="N309" s="35">
        <v>33</v>
      </c>
      <c r="O309" s="35">
        <v>1501</v>
      </c>
      <c r="DM309">
        <v>570380</v>
      </c>
      <c r="DN309">
        <v>0</v>
      </c>
      <c r="EG309" s="35">
        <v>170580</v>
      </c>
      <c r="EH309" s="35">
        <v>813.75</v>
      </c>
      <c r="EI309">
        <v>57658</v>
      </c>
      <c r="EJ309">
        <v>170380</v>
      </c>
      <c r="EK309" t="s">
        <v>154</v>
      </c>
      <c r="EL309" t="s">
        <v>155</v>
      </c>
    </row>
    <row r="310" spans="2:142">
      <c r="B310" s="34">
        <v>45352</v>
      </c>
      <c r="C310" s="35" t="s">
        <v>200</v>
      </c>
      <c r="L310" s="35">
        <v>1</v>
      </c>
      <c r="N310" s="35">
        <v>33</v>
      </c>
      <c r="O310" s="35">
        <v>1700</v>
      </c>
      <c r="DM310">
        <v>807500</v>
      </c>
      <c r="DN310">
        <v>69112</v>
      </c>
      <c r="EG310" s="35">
        <v>375379</v>
      </c>
      <c r="EH310" s="35">
        <v>1772.75</v>
      </c>
      <c r="EI310">
        <v>185895</v>
      </c>
      <c r="EJ310">
        <v>374194</v>
      </c>
      <c r="EK310" t="s">
        <v>154</v>
      </c>
      <c r="EL310" t="s">
        <v>155</v>
      </c>
    </row>
    <row r="311" spans="2:142">
      <c r="B311" s="34">
        <v>45352</v>
      </c>
      <c r="C311" s="35" t="s">
        <v>213</v>
      </c>
      <c r="L311" s="35">
        <v>2</v>
      </c>
      <c r="N311" s="35">
        <v>33</v>
      </c>
      <c r="O311" s="35">
        <v>4500</v>
      </c>
      <c r="DM311">
        <v>1765575</v>
      </c>
      <c r="DN311">
        <v>0</v>
      </c>
      <c r="EG311" s="35">
        <v>1204631</v>
      </c>
      <c r="EH311" s="35">
        <v>3717</v>
      </c>
      <c r="EI311">
        <v>287649</v>
      </c>
      <c r="EJ311">
        <v>1204351</v>
      </c>
      <c r="EK311" t="s">
        <v>154</v>
      </c>
      <c r="EL311" t="s">
        <v>155</v>
      </c>
    </row>
    <row r="312" spans="2:142">
      <c r="B312" s="34">
        <v>45352</v>
      </c>
      <c r="C312" s="35" t="s">
        <v>219</v>
      </c>
      <c r="L312" s="35">
        <v>2</v>
      </c>
      <c r="N312" s="35">
        <v>33</v>
      </c>
      <c r="O312" s="35">
        <v>3000</v>
      </c>
      <c r="DM312">
        <v>1140000</v>
      </c>
      <c r="DN312">
        <v>0</v>
      </c>
      <c r="EG312" s="35">
        <v>288900</v>
      </c>
      <c r="EH312" s="35">
        <v>1120</v>
      </c>
      <c r="EI312">
        <v>226520</v>
      </c>
      <c r="EJ312">
        <v>288220</v>
      </c>
      <c r="EK312" t="s">
        <v>154</v>
      </c>
      <c r="EL312" t="s">
        <v>162</v>
      </c>
    </row>
    <row r="313" spans="2:142">
      <c r="B313" s="34">
        <v>45352</v>
      </c>
      <c r="C313" s="35" t="s">
        <v>224</v>
      </c>
      <c r="L313" s="35">
        <v>2</v>
      </c>
      <c r="N313" s="35">
        <v>11</v>
      </c>
      <c r="O313" s="35">
        <v>1700</v>
      </c>
      <c r="DM313">
        <v>646000</v>
      </c>
      <c r="DN313">
        <v>0</v>
      </c>
      <c r="EG313" s="35">
        <v>347680</v>
      </c>
      <c r="EH313" s="35">
        <v>1223</v>
      </c>
      <c r="EI313">
        <v>110030</v>
      </c>
      <c r="EJ313">
        <v>334930</v>
      </c>
      <c r="EK313" t="s">
        <v>154</v>
      </c>
      <c r="EL313" t="s">
        <v>162</v>
      </c>
    </row>
    <row r="314" spans="2:142">
      <c r="B314" s="34">
        <v>45352</v>
      </c>
      <c r="C314" s="35" t="s">
        <v>233</v>
      </c>
      <c r="L314" s="35">
        <v>1</v>
      </c>
      <c r="N314" s="35">
        <v>33</v>
      </c>
      <c r="O314" s="35">
        <v>4300</v>
      </c>
      <c r="DM314">
        <v>1634000</v>
      </c>
      <c r="DN314">
        <v>0</v>
      </c>
      <c r="EG314" s="35">
        <v>768602</v>
      </c>
      <c r="EH314" s="35">
        <v>2979</v>
      </c>
      <c r="EI314">
        <v>123983</v>
      </c>
      <c r="EJ314">
        <v>760212</v>
      </c>
      <c r="EK314" t="s">
        <v>154</v>
      </c>
      <c r="EL314" t="s">
        <v>162</v>
      </c>
    </row>
    <row r="315" spans="2:142">
      <c r="B315" s="34">
        <v>45352</v>
      </c>
      <c r="C315" s="35" t="s">
        <v>239</v>
      </c>
      <c r="L315" s="35">
        <v>1</v>
      </c>
      <c r="N315" s="35">
        <v>33</v>
      </c>
      <c r="O315" s="35">
        <v>2200</v>
      </c>
      <c r="DM315">
        <v>836000</v>
      </c>
      <c r="DN315">
        <v>0</v>
      </c>
      <c r="EG315" s="35">
        <v>325484.5</v>
      </c>
      <c r="EH315" s="35">
        <v>1221</v>
      </c>
      <c r="EI315">
        <v>197281</v>
      </c>
      <c r="EJ315">
        <v>324348.5</v>
      </c>
      <c r="EK315" t="s">
        <v>154</v>
      </c>
      <c r="EL315" t="s">
        <v>155</v>
      </c>
    </row>
    <row r="316" spans="2:142">
      <c r="B316" s="34">
        <v>45352</v>
      </c>
      <c r="C316" s="35" t="s">
        <v>246</v>
      </c>
      <c r="L316" s="35">
        <v>1</v>
      </c>
      <c r="N316" s="35">
        <v>33</v>
      </c>
      <c r="O316" s="35">
        <v>1501</v>
      </c>
      <c r="DM316">
        <v>586435</v>
      </c>
      <c r="DN316">
        <v>0</v>
      </c>
      <c r="EG316" s="35">
        <v>523447</v>
      </c>
      <c r="EH316" s="35">
        <v>1234.5999999999999</v>
      </c>
      <c r="EI316">
        <v>58783</v>
      </c>
      <c r="EJ316">
        <v>521757</v>
      </c>
      <c r="EK316" t="s">
        <v>154</v>
      </c>
      <c r="EL316" t="s">
        <v>162</v>
      </c>
    </row>
    <row r="317" spans="2:142">
      <c r="B317" s="34">
        <v>45352</v>
      </c>
      <c r="C317" s="35" t="s">
        <v>255</v>
      </c>
      <c r="L317" s="35">
        <v>1</v>
      </c>
      <c r="N317" s="35">
        <v>33</v>
      </c>
      <c r="O317" s="35">
        <v>1550</v>
      </c>
      <c r="DM317">
        <v>736250</v>
      </c>
      <c r="DN317">
        <v>50825</v>
      </c>
      <c r="EG317" s="35">
        <v>593597</v>
      </c>
      <c r="EH317" s="35">
        <v>1603.5</v>
      </c>
      <c r="EI317">
        <v>127513</v>
      </c>
      <c r="EJ317">
        <v>591922</v>
      </c>
      <c r="EK317" t="s">
        <v>154</v>
      </c>
      <c r="EL317" t="s">
        <v>162</v>
      </c>
    </row>
    <row r="318" spans="2:142">
      <c r="B318" s="34">
        <v>45352</v>
      </c>
      <c r="C318" s="35" t="s">
        <v>717</v>
      </c>
      <c r="L318" s="35">
        <v>1</v>
      </c>
      <c r="N318" s="35">
        <v>33</v>
      </c>
      <c r="O318" s="35">
        <v>3200</v>
      </c>
      <c r="DM318">
        <v>1262550</v>
      </c>
      <c r="DN318">
        <v>0</v>
      </c>
      <c r="EG318" s="35">
        <v>1033136</v>
      </c>
      <c r="EH318" s="35">
        <v>2658</v>
      </c>
      <c r="EI318">
        <v>265194</v>
      </c>
      <c r="EJ318">
        <v>1025186</v>
      </c>
      <c r="EK318" t="s">
        <v>154</v>
      </c>
      <c r="EL318" t="s">
        <v>155</v>
      </c>
    </row>
    <row r="319" spans="2:142">
      <c r="B319" s="34">
        <v>45352</v>
      </c>
      <c r="C319" s="35" t="s">
        <v>718</v>
      </c>
      <c r="L319" s="35">
        <v>2</v>
      </c>
      <c r="N319" s="35">
        <v>11</v>
      </c>
      <c r="O319" s="35">
        <v>1425</v>
      </c>
      <c r="DM319">
        <v>541500</v>
      </c>
      <c r="DN319">
        <v>0</v>
      </c>
      <c r="EG319" s="35">
        <v>570973</v>
      </c>
      <c r="EH319" s="35">
        <v>951.15</v>
      </c>
      <c r="EI319">
        <v>75795</v>
      </c>
      <c r="EJ319">
        <v>560245</v>
      </c>
      <c r="EK319" t="s">
        <v>154</v>
      </c>
      <c r="EL319" t="s">
        <v>155</v>
      </c>
    </row>
    <row r="320" spans="2:142">
      <c r="B320" s="34">
        <v>45352</v>
      </c>
      <c r="C320" s="35" t="s">
        <v>262</v>
      </c>
      <c r="L320" s="35">
        <v>1</v>
      </c>
      <c r="N320" s="35">
        <v>33</v>
      </c>
      <c r="O320" s="35">
        <v>2000</v>
      </c>
      <c r="DM320">
        <v>760000</v>
      </c>
      <c r="DN320">
        <v>0</v>
      </c>
      <c r="EG320" s="35">
        <v>431235</v>
      </c>
      <c r="EH320" s="35">
        <v>1569</v>
      </c>
      <c r="EI320">
        <v>180505</v>
      </c>
      <c r="EJ320">
        <v>430465</v>
      </c>
      <c r="EK320" t="s">
        <v>154</v>
      </c>
      <c r="EL320" t="s">
        <v>155</v>
      </c>
    </row>
    <row r="321" spans="2:142">
      <c r="B321" s="34">
        <v>45352</v>
      </c>
      <c r="C321" s="35" t="s">
        <v>269</v>
      </c>
      <c r="L321" s="35">
        <v>1</v>
      </c>
      <c r="N321" s="35">
        <v>33</v>
      </c>
      <c r="O321" s="35">
        <v>4000</v>
      </c>
      <c r="DM321">
        <v>1805475</v>
      </c>
      <c r="DN321">
        <v>0</v>
      </c>
      <c r="EG321" s="35">
        <v>1039093</v>
      </c>
      <c r="EH321" s="35">
        <v>3801</v>
      </c>
      <c r="EI321">
        <v>251205</v>
      </c>
      <c r="EJ321">
        <v>1036074</v>
      </c>
      <c r="EK321" t="s">
        <v>154</v>
      </c>
      <c r="EL321" t="s">
        <v>162</v>
      </c>
    </row>
    <row r="322" spans="2:142">
      <c r="B322" s="34">
        <v>45352</v>
      </c>
      <c r="C322" s="35" t="s">
        <v>276</v>
      </c>
      <c r="L322" s="35">
        <v>1</v>
      </c>
      <c r="N322" s="35">
        <v>33</v>
      </c>
      <c r="O322" s="35">
        <v>1510</v>
      </c>
      <c r="DM322">
        <v>591375</v>
      </c>
      <c r="DN322">
        <v>0</v>
      </c>
      <c r="EG322" s="35">
        <v>128661</v>
      </c>
      <c r="EH322" s="35">
        <v>1245</v>
      </c>
      <c r="EI322">
        <v>24399</v>
      </c>
      <c r="EJ322">
        <v>128381</v>
      </c>
      <c r="EK322" t="s">
        <v>154</v>
      </c>
      <c r="EL322" t="s">
        <v>162</v>
      </c>
    </row>
    <row r="323" spans="2:142">
      <c r="B323" s="34">
        <v>45352</v>
      </c>
      <c r="C323" s="35" t="s">
        <v>282</v>
      </c>
      <c r="L323" s="35">
        <v>2</v>
      </c>
      <c r="N323" s="35">
        <v>11</v>
      </c>
      <c r="O323" s="35">
        <v>150</v>
      </c>
      <c r="DM323">
        <v>69825</v>
      </c>
      <c r="DN323">
        <v>0</v>
      </c>
      <c r="EG323" s="35">
        <v>33875</v>
      </c>
      <c r="EH323" s="35">
        <v>147</v>
      </c>
      <c r="EI323">
        <v>17665</v>
      </c>
      <c r="EJ323">
        <v>33835</v>
      </c>
      <c r="EK323" t="s">
        <v>154</v>
      </c>
      <c r="EL323" t="s">
        <v>162</v>
      </c>
    </row>
    <row r="324" spans="2:142">
      <c r="B324" s="34">
        <v>45352</v>
      </c>
      <c r="C324" s="35" t="s">
        <v>290</v>
      </c>
      <c r="L324" s="35">
        <v>1</v>
      </c>
      <c r="N324" s="35">
        <v>33</v>
      </c>
      <c r="O324" s="35">
        <v>3600</v>
      </c>
      <c r="DM324">
        <v>1652430</v>
      </c>
      <c r="DN324">
        <v>0</v>
      </c>
      <c r="EG324" s="35">
        <v>594146</v>
      </c>
      <c r="EH324" s="35">
        <v>3478.8</v>
      </c>
      <c r="EI324">
        <v>208414</v>
      </c>
      <c r="EJ324">
        <v>589126</v>
      </c>
      <c r="EK324" t="s">
        <v>154</v>
      </c>
      <c r="EL324" t="s">
        <v>162</v>
      </c>
    </row>
    <row r="325" spans="2:142">
      <c r="B325" s="34">
        <v>45352</v>
      </c>
      <c r="C325" s="35" t="s">
        <v>671</v>
      </c>
      <c r="L325" s="35">
        <v>1</v>
      </c>
      <c r="N325" s="35">
        <v>33</v>
      </c>
      <c r="O325" s="35">
        <v>13900</v>
      </c>
      <c r="DM325">
        <v>6023475</v>
      </c>
      <c r="DN325">
        <v>0</v>
      </c>
      <c r="EG325" s="35">
        <v>7855390</v>
      </c>
      <c r="EH325" s="35">
        <v>12681</v>
      </c>
      <c r="EI325">
        <v>1610</v>
      </c>
      <c r="EJ325">
        <v>7845610</v>
      </c>
      <c r="EK325" t="s">
        <v>683</v>
      </c>
      <c r="EL325" t="s">
        <v>155</v>
      </c>
    </row>
    <row r="326" spans="2:142">
      <c r="B326" s="34">
        <v>45352</v>
      </c>
      <c r="C326" s="35" t="s">
        <v>305</v>
      </c>
      <c r="L326" s="35">
        <v>1</v>
      </c>
      <c r="N326" s="35">
        <v>11</v>
      </c>
      <c r="O326" s="35">
        <v>300</v>
      </c>
      <c r="DM326">
        <v>142500</v>
      </c>
      <c r="DN326">
        <v>49324</v>
      </c>
      <c r="EG326" s="35">
        <v>96871</v>
      </c>
      <c r="EH326" s="35">
        <v>351.92</v>
      </c>
      <c r="EI326">
        <v>42769</v>
      </c>
      <c r="EJ326">
        <v>86701</v>
      </c>
      <c r="EK326" t="s">
        <v>154</v>
      </c>
      <c r="EL326" t="s">
        <v>162</v>
      </c>
    </row>
    <row r="327" spans="2:142">
      <c r="B327" s="34">
        <v>45352</v>
      </c>
      <c r="C327" s="35" t="s">
        <v>313</v>
      </c>
      <c r="L327" s="35">
        <v>1</v>
      </c>
      <c r="N327" s="35">
        <v>33</v>
      </c>
      <c r="O327" s="35">
        <v>5800</v>
      </c>
      <c r="DM327">
        <v>2345664</v>
      </c>
      <c r="DN327">
        <v>0</v>
      </c>
      <c r="EG327" s="35">
        <v>2785189</v>
      </c>
      <c r="EH327" s="35">
        <v>4938.24</v>
      </c>
      <c r="EI327">
        <v>311371</v>
      </c>
      <c r="EJ327">
        <v>2785099</v>
      </c>
      <c r="EK327" t="s">
        <v>154</v>
      </c>
      <c r="EL327" t="s">
        <v>155</v>
      </c>
    </row>
    <row r="328" spans="2:142">
      <c r="B328" s="34">
        <v>45352</v>
      </c>
      <c r="C328" s="35" t="s">
        <v>321</v>
      </c>
      <c r="L328" s="35">
        <v>1</v>
      </c>
      <c r="N328" s="35">
        <v>33</v>
      </c>
      <c r="O328" s="35">
        <v>5990</v>
      </c>
      <c r="DM328">
        <v>2708212</v>
      </c>
      <c r="DN328">
        <v>0</v>
      </c>
      <c r="EG328" s="35">
        <v>3020607</v>
      </c>
      <c r="EH328" s="35">
        <v>5701.5</v>
      </c>
      <c r="EI328">
        <v>300843</v>
      </c>
      <c r="EJ328">
        <v>2941267</v>
      </c>
      <c r="EK328" t="s">
        <v>154</v>
      </c>
      <c r="EL328" t="s">
        <v>162</v>
      </c>
    </row>
    <row r="329" spans="2:142">
      <c r="B329" s="34">
        <v>45352</v>
      </c>
      <c r="C329" s="35" t="s">
        <v>719</v>
      </c>
      <c r="L329" s="35">
        <v>2</v>
      </c>
      <c r="N329" s="35">
        <v>33</v>
      </c>
      <c r="O329" s="35">
        <v>2300</v>
      </c>
      <c r="DM329">
        <v>1092500</v>
      </c>
      <c r="DN329">
        <v>93575</v>
      </c>
      <c r="EG329" s="35">
        <v>945101</v>
      </c>
      <c r="EH329" s="35">
        <v>2398.5</v>
      </c>
      <c r="EI329">
        <v>244919</v>
      </c>
      <c r="EJ329">
        <v>938041</v>
      </c>
      <c r="EK329" t="s">
        <v>154</v>
      </c>
      <c r="EL329" t="s">
        <v>155</v>
      </c>
    </row>
    <row r="330" spans="2:142">
      <c r="B330" s="34">
        <v>45352</v>
      </c>
      <c r="C330" s="35" t="s">
        <v>329</v>
      </c>
      <c r="L330" s="35">
        <v>1</v>
      </c>
      <c r="N330" s="35">
        <v>132</v>
      </c>
      <c r="O330" s="35">
        <v>24000</v>
      </c>
      <c r="DM330">
        <v>9120000</v>
      </c>
      <c r="DN330">
        <v>0</v>
      </c>
      <c r="EG330" s="35">
        <v>10570160</v>
      </c>
      <c r="EH330" s="35">
        <v>19040</v>
      </c>
      <c r="EI330">
        <v>172470</v>
      </c>
      <c r="EJ330">
        <v>10564840</v>
      </c>
      <c r="EK330" t="s">
        <v>683</v>
      </c>
      <c r="EL330" t="s">
        <v>155</v>
      </c>
    </row>
    <row r="331" spans="2:142">
      <c r="B331" s="34">
        <v>45352</v>
      </c>
      <c r="C331" s="35" t="s">
        <v>720</v>
      </c>
      <c r="L331" s="35">
        <v>1</v>
      </c>
      <c r="N331" s="35">
        <v>33</v>
      </c>
      <c r="O331" s="35">
        <v>6200</v>
      </c>
      <c r="DM331">
        <v>2859975</v>
      </c>
      <c r="DN331">
        <v>0</v>
      </c>
      <c r="EG331" s="35">
        <v>3159610</v>
      </c>
      <c r="EH331" s="35">
        <v>6021</v>
      </c>
      <c r="EI331">
        <v>586980</v>
      </c>
      <c r="EJ331">
        <v>3148260</v>
      </c>
      <c r="EK331" t="s">
        <v>154</v>
      </c>
      <c r="EL331" t="s">
        <v>162</v>
      </c>
    </row>
    <row r="332" spans="2:142">
      <c r="B332" s="34">
        <v>45352</v>
      </c>
      <c r="C332" s="35" t="s">
        <v>721</v>
      </c>
      <c r="L332" s="35">
        <v>1</v>
      </c>
      <c r="N332" s="35">
        <v>33</v>
      </c>
      <c r="O332" s="35">
        <v>6000</v>
      </c>
      <c r="DM332">
        <v>2770675</v>
      </c>
      <c r="DN332">
        <v>0</v>
      </c>
      <c r="EG332" s="35">
        <v>3031727</v>
      </c>
      <c r="EH332" s="35">
        <v>5833</v>
      </c>
      <c r="EI332">
        <v>655973</v>
      </c>
      <c r="EJ332">
        <v>3004327</v>
      </c>
      <c r="EK332" t="s">
        <v>154</v>
      </c>
      <c r="EL332" t="s">
        <v>162</v>
      </c>
    </row>
    <row r="333" spans="2:142">
      <c r="B333" s="34">
        <v>45352</v>
      </c>
      <c r="C333" s="35" t="s">
        <v>341</v>
      </c>
      <c r="L333" s="35">
        <v>1</v>
      </c>
      <c r="N333" s="35">
        <v>33</v>
      </c>
      <c r="O333" s="35">
        <v>7000</v>
      </c>
      <c r="DM333">
        <v>3056625</v>
      </c>
      <c r="DN333">
        <v>0</v>
      </c>
      <c r="EG333" s="35">
        <v>3113437</v>
      </c>
      <c r="EH333" s="35">
        <v>6435</v>
      </c>
      <c r="EI333">
        <v>584653</v>
      </c>
      <c r="EJ333">
        <v>3072857</v>
      </c>
      <c r="EK333" t="s">
        <v>154</v>
      </c>
      <c r="EL333" t="s">
        <v>162</v>
      </c>
    </row>
    <row r="334" spans="2:142">
      <c r="B334" s="34">
        <v>45352</v>
      </c>
      <c r="C334" s="35" t="s">
        <v>646</v>
      </c>
      <c r="L334" s="35">
        <v>1</v>
      </c>
      <c r="N334" s="35">
        <v>11</v>
      </c>
      <c r="O334" s="35">
        <v>350</v>
      </c>
      <c r="DM334">
        <v>133000</v>
      </c>
      <c r="DN334">
        <v>0</v>
      </c>
      <c r="EG334" s="35">
        <v>87111</v>
      </c>
      <c r="EH334" s="35">
        <v>278</v>
      </c>
      <c r="EI334">
        <v>4928</v>
      </c>
      <c r="EJ334">
        <v>83523</v>
      </c>
      <c r="EK334" t="s">
        <v>154</v>
      </c>
      <c r="EL334" t="s">
        <v>162</v>
      </c>
    </row>
    <row r="335" spans="2:142">
      <c r="B335" s="34">
        <v>45352</v>
      </c>
      <c r="C335" s="35" t="s">
        <v>347</v>
      </c>
      <c r="L335" s="35">
        <v>1</v>
      </c>
      <c r="N335" s="35">
        <v>132</v>
      </c>
      <c r="O335" s="35">
        <v>45000</v>
      </c>
      <c r="DM335">
        <v>19944300</v>
      </c>
      <c r="DN335">
        <v>0</v>
      </c>
      <c r="EG335" s="35">
        <v>24467168</v>
      </c>
      <c r="EH335" s="35">
        <v>41988</v>
      </c>
      <c r="EI335">
        <v>866172</v>
      </c>
      <c r="EJ335">
        <v>24310188</v>
      </c>
      <c r="EK335" t="s">
        <v>683</v>
      </c>
      <c r="EL335" t="s">
        <v>155</v>
      </c>
    </row>
    <row r="336" spans="2:142">
      <c r="B336" s="34">
        <v>45352</v>
      </c>
      <c r="C336" s="35" t="s">
        <v>355</v>
      </c>
      <c r="L336" s="35">
        <v>1</v>
      </c>
      <c r="N336" s="35">
        <v>132</v>
      </c>
      <c r="O336" s="35">
        <v>26000</v>
      </c>
      <c r="DM336">
        <v>11987100</v>
      </c>
      <c r="DN336">
        <v>0</v>
      </c>
      <c r="EG336" s="35">
        <v>14571607</v>
      </c>
      <c r="EH336" s="35">
        <v>25236</v>
      </c>
      <c r="EI336">
        <v>113743</v>
      </c>
      <c r="EJ336">
        <v>14559857</v>
      </c>
      <c r="EK336" t="s">
        <v>683</v>
      </c>
      <c r="EL336" t="s">
        <v>155</v>
      </c>
    </row>
    <row r="337" spans="2:142">
      <c r="B337" s="34">
        <v>45352</v>
      </c>
      <c r="C337" s="35" t="s">
        <v>364</v>
      </c>
      <c r="L337" s="35">
        <v>1</v>
      </c>
      <c r="N337" s="35">
        <v>132</v>
      </c>
      <c r="O337" s="35">
        <v>21500</v>
      </c>
      <c r="DM337">
        <v>9394987</v>
      </c>
      <c r="DN337">
        <v>0</v>
      </c>
      <c r="EG337" s="35">
        <v>12456455</v>
      </c>
      <c r="EH337" s="35">
        <v>19778.919999999998</v>
      </c>
      <c r="EI337">
        <v>76035</v>
      </c>
      <c r="EJ337">
        <v>12445515</v>
      </c>
      <c r="EK337" t="s">
        <v>683</v>
      </c>
      <c r="EL337" t="s">
        <v>155</v>
      </c>
    </row>
    <row r="338" spans="2:142">
      <c r="B338" s="34">
        <v>45352</v>
      </c>
      <c r="C338" s="35" t="s">
        <v>371</v>
      </c>
      <c r="L338" s="35">
        <v>1</v>
      </c>
      <c r="N338" s="35">
        <v>132</v>
      </c>
      <c r="O338" s="35">
        <v>32000</v>
      </c>
      <c r="DM338">
        <v>14714550</v>
      </c>
      <c r="DN338">
        <v>0</v>
      </c>
      <c r="EG338" s="35">
        <v>19013453</v>
      </c>
      <c r="EH338" s="35">
        <v>30978</v>
      </c>
      <c r="EI338">
        <v>664347</v>
      </c>
      <c r="EJ338">
        <v>19005603</v>
      </c>
      <c r="EK338" t="s">
        <v>683</v>
      </c>
      <c r="EL338" t="s">
        <v>155</v>
      </c>
    </row>
    <row r="339" spans="2:142">
      <c r="B339" s="34">
        <v>45352</v>
      </c>
      <c r="C339" s="35" t="s">
        <v>722</v>
      </c>
      <c r="L339" s="35">
        <v>1</v>
      </c>
      <c r="N339" s="35">
        <v>33</v>
      </c>
      <c r="O339" s="35">
        <v>5300</v>
      </c>
      <c r="DM339">
        <v>2517500</v>
      </c>
      <c r="DN339">
        <v>400900</v>
      </c>
      <c r="EG339" s="35">
        <v>2642484</v>
      </c>
      <c r="EH339" s="35">
        <v>5722</v>
      </c>
      <c r="EI339">
        <v>431526</v>
      </c>
      <c r="EJ339">
        <v>2640534</v>
      </c>
      <c r="EK339" t="s">
        <v>154</v>
      </c>
      <c r="EL339" t="s">
        <v>162</v>
      </c>
    </row>
    <row r="340" spans="2:142">
      <c r="B340" s="34">
        <v>45352</v>
      </c>
      <c r="C340" s="35" t="s">
        <v>377</v>
      </c>
      <c r="L340" s="35">
        <v>1</v>
      </c>
      <c r="N340" s="35">
        <v>33</v>
      </c>
      <c r="O340" s="35">
        <v>1515</v>
      </c>
      <c r="DM340">
        <v>575700</v>
      </c>
      <c r="DN340">
        <v>0</v>
      </c>
      <c r="EG340" s="35">
        <v>278192</v>
      </c>
      <c r="EH340" s="35">
        <v>923</v>
      </c>
      <c r="EI340">
        <v>98148</v>
      </c>
      <c r="EJ340">
        <v>274652</v>
      </c>
      <c r="EK340" t="s">
        <v>154</v>
      </c>
      <c r="EL340" t="s">
        <v>162</v>
      </c>
    </row>
    <row r="341" spans="2:142">
      <c r="B341" s="34">
        <v>45352</v>
      </c>
      <c r="C341" s="35" t="s">
        <v>386</v>
      </c>
      <c r="L341" s="35">
        <v>1</v>
      </c>
      <c r="N341" s="35">
        <v>33</v>
      </c>
      <c r="O341" s="35">
        <v>1510</v>
      </c>
      <c r="DM341">
        <v>584250</v>
      </c>
      <c r="DN341">
        <v>0</v>
      </c>
      <c r="EG341" s="35">
        <v>472937</v>
      </c>
      <c r="EH341" s="35">
        <v>1230</v>
      </c>
      <c r="EI341">
        <v>71063</v>
      </c>
      <c r="EJ341">
        <v>463937</v>
      </c>
      <c r="EK341" t="s">
        <v>154</v>
      </c>
      <c r="EL341" t="s">
        <v>162</v>
      </c>
    </row>
    <row r="342" spans="2:142">
      <c r="B342" s="34">
        <v>45352</v>
      </c>
      <c r="C342" s="35" t="s">
        <v>394</v>
      </c>
      <c r="L342" s="35">
        <v>1</v>
      </c>
      <c r="N342" s="35">
        <v>132</v>
      </c>
      <c r="O342" s="35">
        <v>11500</v>
      </c>
      <c r="DM342">
        <v>5189850</v>
      </c>
      <c r="DN342">
        <v>0</v>
      </c>
      <c r="EG342" s="35">
        <v>5582843</v>
      </c>
      <c r="EH342" s="35">
        <v>10926</v>
      </c>
      <c r="EI342">
        <v>357472</v>
      </c>
      <c r="EJ342">
        <v>5554973</v>
      </c>
      <c r="EK342" t="s">
        <v>683</v>
      </c>
      <c r="EL342" t="s">
        <v>155</v>
      </c>
    </row>
    <row r="343" spans="2:142">
      <c r="B343" s="34">
        <v>45352</v>
      </c>
      <c r="C343" s="35" t="s">
        <v>407</v>
      </c>
      <c r="L343" s="35">
        <v>1</v>
      </c>
      <c r="N343" s="35">
        <v>33</v>
      </c>
      <c r="O343" s="35">
        <v>3700</v>
      </c>
      <c r="DM343">
        <v>1525700</v>
      </c>
      <c r="DN343">
        <v>0</v>
      </c>
      <c r="EG343" s="35">
        <v>1436184</v>
      </c>
      <c r="EH343" s="35">
        <v>3212</v>
      </c>
      <c r="EI343">
        <v>155356</v>
      </c>
      <c r="EJ343">
        <v>1426684</v>
      </c>
      <c r="EK343" t="s">
        <v>154</v>
      </c>
      <c r="EL343" t="s">
        <v>155</v>
      </c>
    </row>
    <row r="344" spans="2:142">
      <c r="B344" s="34">
        <v>45352</v>
      </c>
      <c r="C344" s="35" t="s">
        <v>655</v>
      </c>
      <c r="L344" s="35">
        <v>1</v>
      </c>
      <c r="N344" s="35">
        <v>33</v>
      </c>
      <c r="O344" s="35">
        <v>2200</v>
      </c>
      <c r="DM344">
        <v>929100</v>
      </c>
      <c r="DN344">
        <v>0</v>
      </c>
      <c r="EG344" s="35">
        <v>753348</v>
      </c>
      <c r="EH344" s="35">
        <v>1956</v>
      </c>
      <c r="EI344">
        <v>24262</v>
      </c>
      <c r="EJ344">
        <v>736673</v>
      </c>
      <c r="EK344" t="s">
        <v>154</v>
      </c>
      <c r="EL344" t="s">
        <v>155</v>
      </c>
    </row>
    <row r="345" spans="2:142">
      <c r="B345" s="34">
        <v>45352</v>
      </c>
      <c r="C345" s="35" t="s">
        <v>414</v>
      </c>
      <c r="L345" s="35">
        <v>1</v>
      </c>
      <c r="N345" s="35">
        <v>132</v>
      </c>
      <c r="O345" s="35">
        <v>45000</v>
      </c>
      <c r="DM345">
        <v>19881600</v>
      </c>
      <c r="DN345">
        <v>0</v>
      </c>
      <c r="EG345" s="35">
        <v>24985752</v>
      </c>
      <c r="EH345" s="35">
        <v>41856</v>
      </c>
      <c r="EI345">
        <v>621888</v>
      </c>
      <c r="EJ345">
        <v>24955232</v>
      </c>
      <c r="EK345" t="s">
        <v>683</v>
      </c>
      <c r="EL345" t="s">
        <v>155</v>
      </c>
    </row>
    <row r="346" spans="2:142">
      <c r="B346" s="34">
        <v>45352</v>
      </c>
      <c r="C346" s="35" t="s">
        <v>421</v>
      </c>
      <c r="L346" s="35">
        <v>1</v>
      </c>
      <c r="N346" s="35">
        <v>132</v>
      </c>
      <c r="O346" s="35">
        <v>33000</v>
      </c>
      <c r="DM346">
        <v>13142870</v>
      </c>
      <c r="DN346">
        <v>0</v>
      </c>
      <c r="EG346" s="35">
        <v>14640205</v>
      </c>
      <c r="EH346" s="35">
        <v>27669.200000000001</v>
      </c>
      <c r="EI346">
        <v>393995</v>
      </c>
      <c r="EJ346">
        <v>14596305</v>
      </c>
      <c r="EK346" t="s">
        <v>683</v>
      </c>
      <c r="EL346" t="s">
        <v>155</v>
      </c>
    </row>
    <row r="347" spans="2:142">
      <c r="B347" s="34">
        <v>45352</v>
      </c>
      <c r="C347" s="35" t="s">
        <v>432</v>
      </c>
      <c r="L347" s="35">
        <v>1</v>
      </c>
      <c r="N347" s="35">
        <v>33</v>
      </c>
      <c r="O347" s="35">
        <v>2500</v>
      </c>
      <c r="DM347">
        <v>950000</v>
      </c>
      <c r="DN347">
        <v>0</v>
      </c>
      <c r="EG347" s="35">
        <v>705085</v>
      </c>
      <c r="EH347" s="35">
        <v>1684</v>
      </c>
      <c r="EI347">
        <v>50425</v>
      </c>
      <c r="EJ347">
        <v>709055</v>
      </c>
      <c r="EK347" t="s">
        <v>154</v>
      </c>
      <c r="EL347" t="s">
        <v>155</v>
      </c>
    </row>
    <row r="348" spans="2:142">
      <c r="B348" s="34">
        <v>45352</v>
      </c>
      <c r="C348" s="35" t="s">
        <v>438</v>
      </c>
      <c r="L348" s="35">
        <v>1</v>
      </c>
      <c r="N348" s="35">
        <v>11</v>
      </c>
      <c r="O348" s="35">
        <v>1000</v>
      </c>
      <c r="DM348">
        <v>375525</v>
      </c>
      <c r="DN348">
        <v>0</v>
      </c>
      <c r="EG348" s="35">
        <v>59527</v>
      </c>
      <c r="EH348" s="35">
        <v>880</v>
      </c>
      <c r="EI348">
        <v>22703</v>
      </c>
      <c r="EJ348">
        <v>59247</v>
      </c>
      <c r="EK348" t="s">
        <v>154</v>
      </c>
      <c r="EL348" t="s">
        <v>162</v>
      </c>
    </row>
    <row r="349" spans="2:142">
      <c r="B349" s="34">
        <v>45352</v>
      </c>
      <c r="C349" s="35" t="s">
        <v>447</v>
      </c>
      <c r="L349" s="35">
        <v>2</v>
      </c>
      <c r="N349" s="35">
        <v>33</v>
      </c>
      <c r="O349" s="35">
        <v>2100</v>
      </c>
      <c r="DM349">
        <v>866875</v>
      </c>
      <c r="DN349">
        <v>0</v>
      </c>
      <c r="EG349" s="35">
        <v>515039</v>
      </c>
      <c r="EH349" s="35">
        <v>1825</v>
      </c>
      <c r="EI349">
        <v>326111</v>
      </c>
      <c r="EJ349">
        <v>514069</v>
      </c>
      <c r="EK349" t="s">
        <v>154</v>
      </c>
      <c r="EL349" t="s">
        <v>155</v>
      </c>
    </row>
    <row r="350" spans="2:142">
      <c r="B350" s="34">
        <v>45352</v>
      </c>
      <c r="C350" s="35" t="s">
        <v>455</v>
      </c>
      <c r="L350" s="35">
        <v>1</v>
      </c>
      <c r="N350" s="35">
        <v>33</v>
      </c>
      <c r="O350" s="35">
        <v>2600</v>
      </c>
      <c r="DM350">
        <v>988000</v>
      </c>
      <c r="DN350">
        <v>0</v>
      </c>
      <c r="EG350" s="35">
        <v>466589</v>
      </c>
      <c r="EH350" s="35">
        <v>2022</v>
      </c>
      <c r="EI350">
        <v>59361</v>
      </c>
      <c r="EJ350">
        <v>454219</v>
      </c>
      <c r="EK350" t="s">
        <v>154</v>
      </c>
      <c r="EL350" t="s">
        <v>162</v>
      </c>
    </row>
    <row r="351" spans="2:142">
      <c r="B351" s="34">
        <v>45352</v>
      </c>
      <c r="C351" s="35" t="s">
        <v>463</v>
      </c>
      <c r="L351" s="35">
        <v>1</v>
      </c>
      <c r="N351" s="35">
        <v>33</v>
      </c>
      <c r="O351" s="35">
        <v>5000</v>
      </c>
      <c r="DM351">
        <v>1913755</v>
      </c>
      <c r="DN351">
        <v>0</v>
      </c>
      <c r="EG351" s="35">
        <v>2099250</v>
      </c>
      <c r="EH351" s="35">
        <v>4028.9597100000001</v>
      </c>
      <c r="EI351">
        <v>421271</v>
      </c>
      <c r="EJ351">
        <v>2094911</v>
      </c>
      <c r="EK351" t="s">
        <v>154</v>
      </c>
      <c r="EL351" t="s">
        <v>155</v>
      </c>
    </row>
    <row r="352" spans="2:142">
      <c r="B352" s="34">
        <v>45352</v>
      </c>
      <c r="C352" s="35" t="s">
        <v>470</v>
      </c>
      <c r="L352" s="35">
        <v>1</v>
      </c>
      <c r="N352" s="35">
        <v>33</v>
      </c>
      <c r="O352" s="35">
        <v>3400</v>
      </c>
      <c r="DM352">
        <v>1501593</v>
      </c>
      <c r="DN352">
        <v>0</v>
      </c>
      <c r="EG352" s="35">
        <v>1562925</v>
      </c>
      <c r="EH352" s="35">
        <v>3161.25</v>
      </c>
      <c r="EI352">
        <v>382295</v>
      </c>
      <c r="EJ352">
        <v>1558785</v>
      </c>
      <c r="EK352" t="s">
        <v>154</v>
      </c>
      <c r="EL352" t="s">
        <v>155</v>
      </c>
    </row>
    <row r="353" spans="2:142">
      <c r="B353" s="34">
        <v>45352</v>
      </c>
      <c r="C353" s="35" t="s">
        <v>474</v>
      </c>
      <c r="L353" s="35">
        <v>2</v>
      </c>
      <c r="N353" s="35">
        <v>33</v>
      </c>
      <c r="O353" s="35">
        <v>3950</v>
      </c>
      <c r="DM353">
        <v>1534478</v>
      </c>
      <c r="DN353">
        <v>0</v>
      </c>
      <c r="EG353" s="35">
        <v>1587778</v>
      </c>
      <c r="EH353" s="35">
        <v>3230.48</v>
      </c>
      <c r="EI353">
        <v>224122</v>
      </c>
      <c r="EJ353">
        <v>1579778</v>
      </c>
      <c r="EK353" t="s">
        <v>154</v>
      </c>
      <c r="EL353" t="s">
        <v>162</v>
      </c>
    </row>
    <row r="354" spans="2:142">
      <c r="B354" s="34">
        <v>45352</v>
      </c>
      <c r="C354" s="35" t="s">
        <v>489</v>
      </c>
      <c r="L354" s="35">
        <v>1</v>
      </c>
      <c r="N354" s="35">
        <v>33</v>
      </c>
      <c r="O354" s="35">
        <v>3500</v>
      </c>
      <c r="DM354">
        <v>1330000</v>
      </c>
      <c r="DN354">
        <v>0</v>
      </c>
      <c r="EG354" s="35">
        <v>914316</v>
      </c>
      <c r="EH354" s="35">
        <v>2526</v>
      </c>
      <c r="EI354">
        <v>59474</v>
      </c>
      <c r="EJ354">
        <v>907816</v>
      </c>
      <c r="EK354" t="s">
        <v>154</v>
      </c>
      <c r="EL354" t="s">
        <v>162</v>
      </c>
    </row>
    <row r="355" spans="2:142">
      <c r="B355" s="34">
        <v>45352</v>
      </c>
      <c r="C355" s="35" t="s">
        <v>723</v>
      </c>
      <c r="L355" s="35">
        <v>1</v>
      </c>
      <c r="N355" s="35">
        <v>11</v>
      </c>
      <c r="O355" s="35">
        <v>1675</v>
      </c>
      <c r="DM355">
        <v>755962</v>
      </c>
      <c r="DN355">
        <v>0</v>
      </c>
      <c r="EG355" s="35">
        <v>812886</v>
      </c>
      <c r="EH355" s="35">
        <v>1591.5</v>
      </c>
      <c r="EI355">
        <v>154914</v>
      </c>
      <c r="EJ355">
        <v>788786</v>
      </c>
      <c r="EK355" t="s">
        <v>154</v>
      </c>
      <c r="EL355" t="s">
        <v>162</v>
      </c>
    </row>
    <row r="356" spans="2:142">
      <c r="B356" s="34">
        <v>45352</v>
      </c>
      <c r="C356" s="35" t="s">
        <v>494</v>
      </c>
      <c r="L356" s="35">
        <v>1</v>
      </c>
      <c r="N356" s="35">
        <v>33</v>
      </c>
      <c r="O356" s="35">
        <v>4450</v>
      </c>
      <c r="DM356">
        <v>1719975</v>
      </c>
      <c r="DN356">
        <v>0</v>
      </c>
      <c r="EG356" s="35">
        <v>1259228</v>
      </c>
      <c r="EH356" s="35">
        <v>3621</v>
      </c>
      <c r="EI356">
        <v>297962</v>
      </c>
      <c r="EJ356">
        <v>1243258</v>
      </c>
      <c r="EK356" t="s">
        <v>154</v>
      </c>
      <c r="EL356" t="s">
        <v>155</v>
      </c>
    </row>
    <row r="357" spans="2:142">
      <c r="B357" s="34">
        <v>45352</v>
      </c>
      <c r="C357" s="35" t="s">
        <v>500</v>
      </c>
      <c r="L357" s="35">
        <v>1</v>
      </c>
      <c r="N357" s="35">
        <v>33</v>
      </c>
      <c r="O357" s="35">
        <v>2850</v>
      </c>
      <c r="DM357">
        <v>1083000</v>
      </c>
      <c r="DN357">
        <v>0</v>
      </c>
      <c r="EG357" s="35">
        <v>432596</v>
      </c>
      <c r="EH357" s="35">
        <v>2202</v>
      </c>
      <c r="EI357">
        <v>57714</v>
      </c>
      <c r="EJ357">
        <v>445206</v>
      </c>
      <c r="EK357" t="s">
        <v>154</v>
      </c>
      <c r="EL357" t="s">
        <v>155</v>
      </c>
    </row>
    <row r="358" spans="2:142">
      <c r="B358" s="34">
        <v>45352</v>
      </c>
      <c r="C358" s="35" t="s">
        <v>507</v>
      </c>
      <c r="L358" s="35">
        <v>1</v>
      </c>
      <c r="N358" s="35">
        <v>132</v>
      </c>
      <c r="O358" s="35">
        <v>35000</v>
      </c>
      <c r="DM358">
        <v>14841280</v>
      </c>
      <c r="DN358">
        <v>0</v>
      </c>
      <c r="EG358" s="35">
        <v>18530570</v>
      </c>
      <c r="EH358" s="35">
        <v>31244.799999999999</v>
      </c>
      <c r="EI358">
        <v>1869550</v>
      </c>
      <c r="EJ358">
        <v>18437690</v>
      </c>
      <c r="EK358" t="s">
        <v>683</v>
      </c>
      <c r="EL358" t="s">
        <v>155</v>
      </c>
    </row>
    <row r="359" spans="2:142">
      <c r="B359" s="34">
        <v>45352</v>
      </c>
      <c r="C359" s="35" t="s">
        <v>528</v>
      </c>
      <c r="L359" s="35">
        <v>1</v>
      </c>
      <c r="N359" s="35">
        <v>33</v>
      </c>
      <c r="O359" s="35">
        <v>2500</v>
      </c>
      <c r="DM359">
        <v>1110075</v>
      </c>
      <c r="DN359">
        <v>0</v>
      </c>
      <c r="EG359" s="35">
        <v>1136045</v>
      </c>
      <c r="EH359" s="35">
        <v>2337</v>
      </c>
      <c r="EI359">
        <v>291155</v>
      </c>
      <c r="EJ359">
        <v>1131515</v>
      </c>
      <c r="EK359" t="s">
        <v>154</v>
      </c>
      <c r="EL359" t="s">
        <v>162</v>
      </c>
    </row>
    <row r="360" spans="2:142">
      <c r="B360" s="34">
        <v>45352</v>
      </c>
      <c r="C360" s="35" t="s">
        <v>540</v>
      </c>
      <c r="L360" s="35">
        <v>1</v>
      </c>
      <c r="N360" s="35">
        <v>33</v>
      </c>
      <c r="O360" s="35">
        <v>1501</v>
      </c>
      <c r="DM360">
        <v>570380</v>
      </c>
      <c r="DN360">
        <v>0</v>
      </c>
      <c r="EG360" s="35">
        <v>313183</v>
      </c>
      <c r="EH360" s="35">
        <v>864</v>
      </c>
      <c r="EI360">
        <v>107207</v>
      </c>
      <c r="EJ360">
        <v>310033</v>
      </c>
      <c r="EK360" t="s">
        <v>154</v>
      </c>
      <c r="EL360" t="s">
        <v>155</v>
      </c>
    </row>
    <row r="361" spans="2:142">
      <c r="B361" s="34">
        <v>45352</v>
      </c>
      <c r="C361" s="35" t="s">
        <v>552</v>
      </c>
      <c r="L361" s="35">
        <v>1</v>
      </c>
      <c r="N361" s="35">
        <v>33</v>
      </c>
      <c r="O361" s="35">
        <v>2900</v>
      </c>
      <c r="DM361">
        <v>1189875</v>
      </c>
      <c r="DN361">
        <v>0</v>
      </c>
      <c r="EG361" s="35">
        <v>1260249</v>
      </c>
      <c r="EH361" s="35">
        <v>2505</v>
      </c>
      <c r="EI361">
        <v>148771</v>
      </c>
      <c r="EJ361">
        <v>1253449</v>
      </c>
      <c r="EK361" t="s">
        <v>154</v>
      </c>
      <c r="EL361" t="s">
        <v>162</v>
      </c>
    </row>
    <row r="362" spans="2:142">
      <c r="B362" s="34">
        <v>45352</v>
      </c>
      <c r="C362" s="35" t="s">
        <v>560</v>
      </c>
      <c r="L362" s="35">
        <v>1</v>
      </c>
      <c r="N362" s="35">
        <v>33</v>
      </c>
      <c r="O362" s="35">
        <v>4000</v>
      </c>
      <c r="DM362">
        <v>1520000</v>
      </c>
      <c r="DN362">
        <v>0</v>
      </c>
      <c r="EG362" s="35">
        <v>1460084</v>
      </c>
      <c r="EH362" s="35">
        <v>2919</v>
      </c>
      <c r="EI362">
        <v>292326</v>
      </c>
      <c r="EJ362">
        <v>1454994</v>
      </c>
      <c r="EK362" t="s">
        <v>154</v>
      </c>
      <c r="EL362" t="s">
        <v>162</v>
      </c>
    </row>
    <row r="363" spans="2:142">
      <c r="B363" s="34">
        <v>45352</v>
      </c>
      <c r="C363" s="35" t="s">
        <v>563</v>
      </c>
      <c r="L363" s="35">
        <v>1</v>
      </c>
      <c r="N363" s="35">
        <v>33</v>
      </c>
      <c r="O363" s="35">
        <v>6400</v>
      </c>
      <c r="DM363">
        <v>2432000</v>
      </c>
      <c r="DN363">
        <v>0</v>
      </c>
      <c r="EG363" s="35">
        <v>2254773</v>
      </c>
      <c r="EH363" s="35">
        <v>4974</v>
      </c>
      <c r="EI363">
        <v>768947</v>
      </c>
      <c r="EJ363">
        <v>2236193</v>
      </c>
      <c r="EK363" t="s">
        <v>154</v>
      </c>
      <c r="EL363" t="s">
        <v>155</v>
      </c>
    </row>
    <row r="364" spans="2:142">
      <c r="B364" s="34">
        <v>45352</v>
      </c>
      <c r="C364" s="35" t="s">
        <v>570</v>
      </c>
      <c r="L364" s="35">
        <v>1</v>
      </c>
      <c r="N364" s="35">
        <v>33</v>
      </c>
      <c r="O364" s="35">
        <v>7500</v>
      </c>
      <c r="DM364">
        <v>3132150</v>
      </c>
      <c r="DN364">
        <v>0</v>
      </c>
      <c r="EG364" s="35">
        <v>3887536</v>
      </c>
      <c r="EH364" s="35">
        <v>6594</v>
      </c>
      <c r="EI364">
        <v>451264</v>
      </c>
      <c r="EJ364">
        <v>3850686</v>
      </c>
      <c r="EK364" t="s">
        <v>154</v>
      </c>
      <c r="EL364" t="s">
        <v>162</v>
      </c>
    </row>
    <row r="365" spans="2:142">
      <c r="B365" s="34">
        <v>45352</v>
      </c>
      <c r="C365" s="35" t="s">
        <v>574</v>
      </c>
      <c r="L365" s="35">
        <v>1</v>
      </c>
      <c r="N365" s="35">
        <v>33</v>
      </c>
      <c r="O365" s="35">
        <v>6000</v>
      </c>
      <c r="DM365">
        <v>2709067</v>
      </c>
      <c r="DN365">
        <v>0</v>
      </c>
      <c r="EG365" s="35">
        <v>3207572</v>
      </c>
      <c r="EH365" s="35">
        <v>5703.3</v>
      </c>
      <c r="EI365">
        <v>647028</v>
      </c>
      <c r="EJ365">
        <v>3155572</v>
      </c>
      <c r="EK365" t="s">
        <v>683</v>
      </c>
      <c r="EL365" t="s">
        <v>155</v>
      </c>
    </row>
    <row r="366" spans="2:142">
      <c r="B366" s="34">
        <v>45352</v>
      </c>
      <c r="C366" s="35" t="s">
        <v>580</v>
      </c>
      <c r="L366" s="35">
        <v>1</v>
      </c>
      <c r="N366" s="35">
        <v>33</v>
      </c>
      <c r="O366" s="35">
        <v>1550</v>
      </c>
      <c r="DM366">
        <v>653362</v>
      </c>
      <c r="DN366">
        <v>0</v>
      </c>
      <c r="EG366" s="35">
        <v>571068</v>
      </c>
      <c r="EH366" s="35">
        <v>1375.5</v>
      </c>
      <c r="EI366">
        <v>210512</v>
      </c>
      <c r="EJ366">
        <v>564278</v>
      </c>
      <c r="EK366" t="s">
        <v>154</v>
      </c>
      <c r="EL366" t="s">
        <v>155</v>
      </c>
    </row>
    <row r="367" spans="2:142">
      <c r="B367" s="34">
        <v>45352</v>
      </c>
      <c r="C367" s="35" t="s">
        <v>586</v>
      </c>
      <c r="L367" s="35">
        <v>1</v>
      </c>
      <c r="N367" s="35">
        <v>33</v>
      </c>
      <c r="O367" s="35">
        <v>4050</v>
      </c>
      <c r="DM367">
        <v>1812600</v>
      </c>
      <c r="DN367">
        <v>0</v>
      </c>
      <c r="EG367" s="35">
        <v>1284076</v>
      </c>
      <c r="EH367" s="35">
        <v>3816</v>
      </c>
      <c r="EI367">
        <v>321174</v>
      </c>
      <c r="EJ367">
        <v>1245506</v>
      </c>
      <c r="EK367" t="s">
        <v>154</v>
      </c>
      <c r="EL367" t="s">
        <v>155</v>
      </c>
    </row>
    <row r="368" spans="2:142">
      <c r="B368" s="34">
        <v>45352</v>
      </c>
      <c r="C368" s="35" t="s">
        <v>597</v>
      </c>
      <c r="L368" s="35">
        <v>1</v>
      </c>
      <c r="N368" s="35">
        <v>33</v>
      </c>
      <c r="O368" s="35">
        <v>1629</v>
      </c>
      <c r="DM368">
        <v>695400</v>
      </c>
      <c r="DN368">
        <v>0</v>
      </c>
      <c r="EG368" s="35">
        <v>639351</v>
      </c>
      <c r="EH368" s="35">
        <v>1464</v>
      </c>
      <c r="EI368">
        <v>22499</v>
      </c>
      <c r="EJ368">
        <v>636961</v>
      </c>
      <c r="EK368" t="s">
        <v>154</v>
      </c>
      <c r="EL368" t="s">
        <v>155</v>
      </c>
    </row>
    <row r="369" spans="2:142">
      <c r="B369" s="34">
        <v>45352</v>
      </c>
      <c r="C369" s="35" t="s">
        <v>605</v>
      </c>
      <c r="L369" s="35">
        <v>2</v>
      </c>
      <c r="N369" s="35">
        <v>33</v>
      </c>
      <c r="O369" s="35">
        <v>3000</v>
      </c>
      <c r="DM369">
        <v>1299600</v>
      </c>
      <c r="DN369">
        <v>0</v>
      </c>
      <c r="EG369" s="35">
        <v>461342</v>
      </c>
      <c r="EH369" s="35">
        <v>2736</v>
      </c>
      <c r="EI369">
        <v>365958</v>
      </c>
      <c r="EJ369">
        <v>459382</v>
      </c>
      <c r="EK369" t="s">
        <v>154</v>
      </c>
      <c r="EL369" t="s">
        <v>162</v>
      </c>
    </row>
    <row r="370" spans="2:142">
      <c r="B370" s="34">
        <v>45352</v>
      </c>
      <c r="C370" s="35" t="s">
        <v>614</v>
      </c>
      <c r="L370" s="35">
        <v>2</v>
      </c>
      <c r="N370" s="35">
        <v>11</v>
      </c>
      <c r="O370" s="35">
        <v>300</v>
      </c>
      <c r="DM370">
        <v>142500</v>
      </c>
      <c r="DN370">
        <v>17100</v>
      </c>
      <c r="EG370" s="35">
        <v>77524</v>
      </c>
      <c r="EH370" s="35">
        <v>318</v>
      </c>
      <c r="EI370">
        <v>29176</v>
      </c>
      <c r="EJ370">
        <v>77614</v>
      </c>
      <c r="EK370" t="s">
        <v>154</v>
      </c>
      <c r="EL370" t="s">
        <v>162</v>
      </c>
    </row>
    <row r="371" spans="2:142">
      <c r="B371" s="34">
        <v>45352</v>
      </c>
      <c r="C371" s="35" t="s">
        <v>620</v>
      </c>
      <c r="L371" s="35">
        <v>2</v>
      </c>
      <c r="N371" s="35">
        <v>11</v>
      </c>
      <c r="O371" s="35">
        <v>850</v>
      </c>
      <c r="DM371">
        <v>324187</v>
      </c>
      <c r="DN371">
        <v>0</v>
      </c>
      <c r="EG371" s="35">
        <v>225205</v>
      </c>
      <c r="EH371" s="35">
        <v>682.5</v>
      </c>
      <c r="EI371">
        <v>57230</v>
      </c>
      <c r="EJ371">
        <v>224365</v>
      </c>
      <c r="EK371" t="s">
        <v>154</v>
      </c>
      <c r="EL371" t="s">
        <v>162</v>
      </c>
    </row>
    <row r="372" spans="2:142">
      <c r="B372" s="34">
        <v>45352</v>
      </c>
      <c r="C372" s="35" t="s">
        <v>624</v>
      </c>
      <c r="L372" s="35">
        <v>1</v>
      </c>
      <c r="N372" s="35">
        <v>33</v>
      </c>
      <c r="O372" s="35">
        <v>9999</v>
      </c>
      <c r="DM372">
        <v>4602750</v>
      </c>
      <c r="DN372">
        <v>0</v>
      </c>
      <c r="EG372" s="35">
        <v>5305882</v>
      </c>
      <c r="EH372" s="35">
        <v>9690</v>
      </c>
      <c r="EI372">
        <v>72638</v>
      </c>
      <c r="EJ372">
        <v>5291782</v>
      </c>
      <c r="EK372" t="s">
        <v>154</v>
      </c>
      <c r="EL372" t="s">
        <v>155</v>
      </c>
    </row>
    <row r="373" spans="2:142">
      <c r="DM373" s="2">
        <f>SUM(DM2:DM372)</f>
        <v>1063384560.14</v>
      </c>
      <c r="DN373" s="2">
        <f>SUM(DN2:DN372)</f>
        <v>2465488.14</v>
      </c>
      <c r="EG373" s="2">
        <f>SUM(EG2:EG372)</f>
        <v>1108633800</v>
      </c>
      <c r="EI373" s="11">
        <f>SUM(EI2:EI372)</f>
        <v>112845048</v>
      </c>
      <c r="EJ373" s="11">
        <f>SUM(EJ2:EJ372)</f>
        <v>1102957274.5</v>
      </c>
    </row>
    <row r="374" spans="2:142">
      <c r="DL374" s="2" t="s">
        <v>724</v>
      </c>
      <c r="DM374" s="31">
        <f>(DM373+DN373)/10^7</f>
        <v>106.585004828</v>
      </c>
      <c r="EG374" s="2">
        <f>EG373/10^6</f>
        <v>1108.6338000000001</v>
      </c>
      <c r="EI374" s="2" t="s">
        <v>726</v>
      </c>
      <c r="EJ374" s="31">
        <f>EJ373/10^6</f>
        <v>1102.9572745</v>
      </c>
    </row>
    <row r="375" spans="2:142">
      <c r="DL375" s="2" t="s">
        <v>725</v>
      </c>
      <c r="DM375" s="31">
        <f>'[1]2023-24 H2 '!$AL$105</f>
        <v>54.604244450000003</v>
      </c>
      <c r="EI375" s="2" t="s">
        <v>727</v>
      </c>
      <c r="EJ375" s="31">
        <f>'[1]2023-24 H2 '!$AI$105</f>
        <v>203.60503286206898</v>
      </c>
    </row>
    <row r="376" spans="2:142">
      <c r="DL376" s="2" t="s">
        <v>691</v>
      </c>
      <c r="DM376" s="31">
        <f>SUM(DM374:DM375)</f>
        <v>161.18924927800001</v>
      </c>
      <c r="EI376" s="2" t="s">
        <v>691</v>
      </c>
      <c r="EJ376" s="31">
        <f>SUM(EJ374:EJ375)</f>
        <v>1306.5623073620691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39"/>
  <sheetViews>
    <sheetView topLeftCell="A7" zoomScaleSheetLayoutView="100" workbookViewId="0">
      <selection activeCell="V40" sqref="V40"/>
    </sheetView>
  </sheetViews>
  <sheetFormatPr defaultRowHeight="15"/>
  <cols>
    <col min="1" max="1" width="14" style="2" bestFit="1" customWidth="1"/>
    <col min="2" max="2" width="13.7109375" style="2" customWidth="1"/>
    <col min="3" max="3" width="9" style="2" customWidth="1"/>
    <col min="4" max="17" width="8.7109375" style="2" customWidth="1"/>
    <col min="18" max="18" width="11.5703125" style="2" bestFit="1" customWidth="1"/>
    <col min="19" max="19" width="10.5703125" style="2" bestFit="1" customWidth="1"/>
    <col min="20" max="16384" width="9.140625" style="2"/>
  </cols>
  <sheetData>
    <row r="1" spans="1:19" ht="8.25" customHeight="1"/>
    <row r="2" spans="1:19" ht="15.75">
      <c r="A2" s="36" t="s">
        <v>707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>
      <c r="A3" s="37" t="s">
        <v>686</v>
      </c>
      <c r="B3" s="37" t="s">
        <v>687</v>
      </c>
      <c r="C3" s="38" t="s">
        <v>688</v>
      </c>
      <c r="D3" s="39"/>
      <c r="E3" s="40"/>
      <c r="F3" s="41" t="s">
        <v>689</v>
      </c>
      <c r="G3" s="42"/>
      <c r="H3" s="43"/>
      <c r="I3" s="44" t="s">
        <v>690</v>
      </c>
      <c r="J3" s="37" t="s">
        <v>691</v>
      </c>
    </row>
    <row r="4" spans="1:19" ht="30">
      <c r="A4" s="37"/>
      <c r="B4" s="37"/>
      <c r="C4" s="12" t="s">
        <v>162</v>
      </c>
      <c r="D4" s="12" t="s">
        <v>155</v>
      </c>
      <c r="E4" s="12" t="s">
        <v>691</v>
      </c>
      <c r="F4" s="13" t="s">
        <v>155</v>
      </c>
      <c r="G4" s="13" t="s">
        <v>162</v>
      </c>
      <c r="H4" s="13" t="s">
        <v>691</v>
      </c>
      <c r="I4" s="45"/>
      <c r="J4" s="37"/>
    </row>
    <row r="5" spans="1:19">
      <c r="A5" s="14" t="s">
        <v>692</v>
      </c>
      <c r="B5" s="14" t="str">
        <f>B18</f>
        <v xml:space="preserve">October </v>
      </c>
      <c r="C5" s="15">
        <f>D18+E18+D19+E19+D20+E20</f>
        <v>9.2114089999999997</v>
      </c>
      <c r="D5" s="15">
        <f>F18+G18+F19+G19+F20+G20</f>
        <v>11.394169999999999</v>
      </c>
      <c r="E5" s="15">
        <f>SUM(C5:D5)</f>
        <v>20.605578999999999</v>
      </c>
      <c r="F5" s="16">
        <f>I18+J18+I19+J19+I20+J20</f>
        <v>1.549547</v>
      </c>
      <c r="G5" s="16">
        <f>K18+K19+L19+K20+L18</f>
        <v>0.38045299999999999</v>
      </c>
      <c r="H5" s="17">
        <f t="shared" ref="H5:H10" si="0">SUM(F5:G5)</f>
        <v>1.93</v>
      </c>
      <c r="I5" s="15">
        <f>P18+P19+P20</f>
        <v>0</v>
      </c>
      <c r="J5" s="15">
        <f>SUM(E5,H5,I5)</f>
        <v>22.535578999999998</v>
      </c>
    </row>
    <row r="6" spans="1:19">
      <c r="A6" s="14" t="s">
        <v>692</v>
      </c>
      <c r="B6" s="14" t="str">
        <f>B21</f>
        <v>November</v>
      </c>
      <c r="C6" s="15">
        <f>D21+E21+D22+E22+D23+E23</f>
        <v>7.2548049999999993</v>
      </c>
      <c r="D6" s="15">
        <f>F21+G21+F22+G22+F23+G23</f>
        <v>6.2695919999999994</v>
      </c>
      <c r="E6" s="15">
        <f>SUM(C6:D6)</f>
        <v>13.524396999999999</v>
      </c>
      <c r="F6" s="16">
        <f>I21+J21++I22+J22+I23+J23</f>
        <v>3.4511859999999999</v>
      </c>
      <c r="G6" s="16">
        <f>K21+L21+K22+L22+K23+L23</f>
        <v>0.25024999999999997</v>
      </c>
      <c r="H6" s="17">
        <f t="shared" si="0"/>
        <v>3.7014359999999997</v>
      </c>
      <c r="I6" s="15">
        <f>P21+P22+P23</f>
        <v>0</v>
      </c>
      <c r="J6" s="15">
        <f>SUM(E6,H6,I6)</f>
        <v>17.225832999999998</v>
      </c>
    </row>
    <row r="7" spans="1:19">
      <c r="A7" s="14" t="s">
        <v>692</v>
      </c>
      <c r="B7" s="14" t="str">
        <f>B24</f>
        <v>December</v>
      </c>
      <c r="C7" s="15">
        <f>D24+E24+D25+E25+D26+E26</f>
        <v>7.9195009999999995</v>
      </c>
      <c r="D7" s="15">
        <f>F24+G24+F25+G25+F26+G26</f>
        <v>8.9196670000000005</v>
      </c>
      <c r="E7" s="15">
        <f>SUM(C7:D7)</f>
        <v>16.839168000000001</v>
      </c>
      <c r="F7" s="16">
        <f>I24+J24+I25+J25+I26+J26</f>
        <v>1.2259990000000001</v>
      </c>
      <c r="G7" s="16">
        <f>K24+L24+K25+L25+L26+K26</f>
        <v>0.25495499999999999</v>
      </c>
      <c r="H7" s="17">
        <f t="shared" si="0"/>
        <v>1.4809540000000001</v>
      </c>
      <c r="I7" s="15">
        <f>P24+P25+P26</f>
        <v>0</v>
      </c>
      <c r="J7" s="15">
        <f>SUM(E7,H7,I7)</f>
        <v>18.320122000000001</v>
      </c>
    </row>
    <row r="8" spans="1:19">
      <c r="A8" s="14" t="s">
        <v>692</v>
      </c>
      <c r="B8" s="14" t="str">
        <f>B27</f>
        <v>January</v>
      </c>
      <c r="C8" s="15">
        <f>D27+E27+D28+E28+D29+E29</f>
        <v>7.9614729999999998</v>
      </c>
      <c r="D8" s="15">
        <f>F27+G27+F28+G28+F29+G29</f>
        <v>9.2386410000000012</v>
      </c>
      <c r="E8" s="15">
        <f>SUM(C8:D8)</f>
        <v>17.200113999999999</v>
      </c>
      <c r="F8" s="16">
        <f>I27+J27+I28+J28+I29+J29</f>
        <v>5.1722999999999998E-2</v>
      </c>
      <c r="G8" s="16">
        <f>K27+L27+K28+L28+K29+L29</f>
        <v>0.228463</v>
      </c>
      <c r="H8" s="17">
        <f t="shared" si="0"/>
        <v>0.28018599999999999</v>
      </c>
      <c r="I8" s="15">
        <f>P27+P28+P29</f>
        <v>0</v>
      </c>
      <c r="J8" s="15">
        <f>SUM(E8,H8,I8)</f>
        <v>17.4803</v>
      </c>
    </row>
    <row r="9" spans="1:19">
      <c r="A9" s="14" t="s">
        <v>692</v>
      </c>
      <c r="B9" s="14" t="str">
        <f>B30</f>
        <v>February</v>
      </c>
      <c r="C9" s="15">
        <f>D30+E30+D31+E31+D32+E32</f>
        <v>6.9756399999999994</v>
      </c>
      <c r="D9" s="15">
        <f>F30+G30+F31+G31+F32+G32</f>
        <v>10.618758</v>
      </c>
      <c r="E9" s="15">
        <f t="shared" ref="E9:E10" si="1">SUM(C9:D9)</f>
        <v>17.594397999999998</v>
      </c>
      <c r="F9" s="16">
        <f>I30+J30+I31+J31+I32+J32</f>
        <v>1.513109</v>
      </c>
      <c r="G9" s="16">
        <f>K30+L30+K31+L31+K32+L32</f>
        <v>0.24269099999999999</v>
      </c>
      <c r="H9" s="17">
        <f t="shared" si="0"/>
        <v>1.7558</v>
      </c>
      <c r="I9" s="15">
        <f>P30+P31+P32</f>
        <v>0</v>
      </c>
      <c r="J9" s="15">
        <f t="shared" ref="J9:J10" si="2">SUM(E9,H9,I9)</f>
        <v>19.350197999999999</v>
      </c>
    </row>
    <row r="10" spans="1:19">
      <c r="A10" s="14" t="s">
        <v>692</v>
      </c>
      <c r="B10" s="14" t="str">
        <f>B33</f>
        <v>March (Prov.)</v>
      </c>
      <c r="C10" s="15">
        <f>D33+E33+D34+E34+D35+E35</f>
        <v>6.1116420000000007</v>
      </c>
      <c r="D10" s="15">
        <f>F33+G33+F34+G34+F35+G35</f>
        <v>6.037064</v>
      </c>
      <c r="E10" s="15">
        <f t="shared" si="1"/>
        <v>12.148706000000001</v>
      </c>
      <c r="F10" s="16">
        <f>I33+J33+I35+I34+J34+J35</f>
        <v>5.7843099999999996</v>
      </c>
      <c r="G10" s="16">
        <f>K33+L33+K34+L34+K35+L35</f>
        <v>0</v>
      </c>
      <c r="H10" s="17">
        <f t="shared" si="0"/>
        <v>5.7843099999999996</v>
      </c>
      <c r="I10" s="15">
        <f>P33+P34+P35</f>
        <v>0</v>
      </c>
      <c r="J10" s="15">
        <f t="shared" si="2"/>
        <v>17.933016000000002</v>
      </c>
    </row>
    <row r="11" spans="1:19">
      <c r="A11" s="46" t="s">
        <v>691</v>
      </c>
      <c r="B11" s="47"/>
      <c r="C11" s="18">
        <f>SUM(C5:C10)</f>
        <v>45.434470000000005</v>
      </c>
      <c r="D11" s="18">
        <f t="shared" ref="D11:J11" si="3">SUM(D5:D10)</f>
        <v>52.477891999999997</v>
      </c>
      <c r="E11" s="18">
        <f t="shared" si="3"/>
        <v>97.912362000000002</v>
      </c>
      <c r="F11" s="19">
        <f t="shared" si="3"/>
        <v>13.575873999999999</v>
      </c>
      <c r="G11" s="19">
        <f t="shared" si="3"/>
        <v>1.3568120000000001</v>
      </c>
      <c r="H11" s="19">
        <f t="shared" si="3"/>
        <v>14.932685999999999</v>
      </c>
      <c r="I11" s="18">
        <f t="shared" si="3"/>
        <v>0</v>
      </c>
      <c r="J11" s="18">
        <f t="shared" si="3"/>
        <v>112.84504799999999</v>
      </c>
    </row>
    <row r="15" spans="1:19" ht="20.25" customHeight="1">
      <c r="A15" s="37" t="s">
        <v>686</v>
      </c>
      <c r="B15" s="37" t="s">
        <v>687</v>
      </c>
      <c r="C15" s="37" t="s">
        <v>693</v>
      </c>
      <c r="D15" s="38" t="s">
        <v>688</v>
      </c>
      <c r="E15" s="39"/>
      <c r="F15" s="39"/>
      <c r="G15" s="39"/>
      <c r="H15" s="40"/>
      <c r="I15" s="41" t="s">
        <v>689</v>
      </c>
      <c r="J15" s="42"/>
      <c r="K15" s="42"/>
      <c r="L15" s="42"/>
      <c r="M15" s="43"/>
      <c r="N15" s="48" t="s">
        <v>690</v>
      </c>
      <c r="O15" s="49"/>
      <c r="P15" s="50"/>
      <c r="Q15" s="54" t="s">
        <v>691</v>
      </c>
      <c r="R15" s="48" t="s">
        <v>694</v>
      </c>
      <c r="S15" s="50"/>
    </row>
    <row r="16" spans="1:19" ht="20.25" customHeight="1">
      <c r="A16" s="37"/>
      <c r="B16" s="37"/>
      <c r="C16" s="37"/>
      <c r="D16" s="38" t="s">
        <v>162</v>
      </c>
      <c r="E16" s="40"/>
      <c r="F16" s="38" t="s">
        <v>155</v>
      </c>
      <c r="G16" s="40"/>
      <c r="H16" s="20" t="s">
        <v>691</v>
      </c>
      <c r="I16" s="41" t="s">
        <v>155</v>
      </c>
      <c r="J16" s="43"/>
      <c r="K16" s="41" t="s">
        <v>162</v>
      </c>
      <c r="L16" s="43"/>
      <c r="M16" s="13" t="s">
        <v>691</v>
      </c>
      <c r="N16" s="51"/>
      <c r="O16" s="52"/>
      <c r="P16" s="53"/>
      <c r="Q16" s="55"/>
      <c r="R16" s="51"/>
      <c r="S16" s="53"/>
    </row>
    <row r="17" spans="1:22" s="27" customFormat="1" ht="23.25" customHeight="1">
      <c r="A17" s="37"/>
      <c r="B17" s="37"/>
      <c r="C17" s="37"/>
      <c r="D17" s="12" t="s">
        <v>695</v>
      </c>
      <c r="E17" s="21" t="s">
        <v>696</v>
      </c>
      <c r="F17" s="12" t="s">
        <v>695</v>
      </c>
      <c r="G17" s="21" t="s">
        <v>696</v>
      </c>
      <c r="H17" s="25"/>
      <c r="I17" s="13" t="s">
        <v>695</v>
      </c>
      <c r="J17" s="23" t="s">
        <v>696</v>
      </c>
      <c r="K17" s="13" t="s">
        <v>695</v>
      </c>
      <c r="L17" s="23" t="s">
        <v>696</v>
      </c>
      <c r="M17" s="13"/>
      <c r="N17" s="12" t="s">
        <v>695</v>
      </c>
      <c r="O17" s="21" t="s">
        <v>696</v>
      </c>
      <c r="P17" s="24" t="s">
        <v>691</v>
      </c>
      <c r="Q17" s="56"/>
      <c r="R17" s="12" t="s">
        <v>695</v>
      </c>
      <c r="S17" s="26" t="s">
        <v>696</v>
      </c>
    </row>
    <row r="18" spans="1:22">
      <c r="A18" s="58" t="s">
        <v>708</v>
      </c>
      <c r="B18" s="58" t="s">
        <v>709</v>
      </c>
      <c r="C18" s="14" t="s">
        <v>699</v>
      </c>
      <c r="D18" s="15">
        <v>0.12080100000000001</v>
      </c>
      <c r="E18" s="15">
        <v>0.50976500000000002</v>
      </c>
      <c r="F18" s="15">
        <v>0</v>
      </c>
      <c r="G18" s="15">
        <v>0</v>
      </c>
      <c r="H18" s="28">
        <f>SUM(D18:G18)</f>
        <v>0.63056600000000007</v>
      </c>
      <c r="I18" s="15">
        <v>0</v>
      </c>
      <c r="J18" s="15"/>
      <c r="K18" s="15">
        <v>0</v>
      </c>
      <c r="L18" s="15"/>
      <c r="M18" s="16">
        <f>SUM(I18:L18)</f>
        <v>0</v>
      </c>
      <c r="N18" s="15">
        <v>0</v>
      </c>
      <c r="O18" s="15">
        <v>0</v>
      </c>
      <c r="P18" s="29">
        <f>SUM(N18:O18)</f>
        <v>0</v>
      </c>
      <c r="Q18" s="30">
        <f>SUM(H18,M18,P18)</f>
        <v>0.63056600000000007</v>
      </c>
      <c r="R18" s="15">
        <f>F18+I18</f>
        <v>0</v>
      </c>
      <c r="S18" s="15">
        <f>G18+J18</f>
        <v>0</v>
      </c>
      <c r="U18" s="2">
        <v>1.696375</v>
      </c>
      <c r="V18" s="31">
        <f>Q18-U18</f>
        <v>-1.0658089999999998</v>
      </c>
    </row>
    <row r="19" spans="1:22">
      <c r="A19" s="59"/>
      <c r="B19" s="59"/>
      <c r="C19" s="14" t="s">
        <v>700</v>
      </c>
      <c r="D19" s="15">
        <v>6.6295809999999999</v>
      </c>
      <c r="E19" s="15">
        <v>1.8014289999999999</v>
      </c>
      <c r="F19" s="15">
        <v>8.3558859999999999</v>
      </c>
      <c r="G19" s="15">
        <v>3.038284</v>
      </c>
      <c r="H19" s="28">
        <f t="shared" ref="H19:H35" si="4">SUM(D19:G19)</f>
        <v>19.82518</v>
      </c>
      <c r="I19" s="15">
        <v>0.66009099999999998</v>
      </c>
      <c r="J19" s="15"/>
      <c r="K19" s="15">
        <v>0.38045299999999999</v>
      </c>
      <c r="L19" s="15"/>
      <c r="M19" s="16">
        <f t="shared" ref="M19:M35" si="5">SUM(I19:L19)</f>
        <v>1.0405439999999999</v>
      </c>
      <c r="N19" s="15">
        <v>0</v>
      </c>
      <c r="O19" s="15">
        <v>0</v>
      </c>
      <c r="P19" s="29">
        <f t="shared" ref="P19:P35" si="6">SUM(N19:O19)</f>
        <v>0</v>
      </c>
      <c r="Q19" s="30">
        <f t="shared" ref="Q19:Q36" si="7">SUM(H19,M19,P19)</f>
        <v>20.865724</v>
      </c>
      <c r="R19" s="15">
        <f t="shared" ref="R19:S35" si="8">F19+I19</f>
        <v>9.0159769999999995</v>
      </c>
      <c r="S19" s="15">
        <f t="shared" si="8"/>
        <v>3.038284</v>
      </c>
      <c r="U19" s="2">
        <v>34.596571099999998</v>
      </c>
      <c r="V19" s="31">
        <f t="shared" ref="V19:V36" si="9">Q19-U19</f>
        <v>-13.730847099999998</v>
      </c>
    </row>
    <row r="20" spans="1:22">
      <c r="A20" s="59"/>
      <c r="B20" s="60"/>
      <c r="C20" s="14" t="s">
        <v>701</v>
      </c>
      <c r="D20" s="15">
        <v>0.14983299999999999</v>
      </c>
      <c r="E20" s="15">
        <v>0</v>
      </c>
      <c r="F20" s="15">
        <v>0</v>
      </c>
      <c r="G20" s="15">
        <v>0</v>
      </c>
      <c r="H20" s="28">
        <f t="shared" si="4"/>
        <v>0.14983299999999999</v>
      </c>
      <c r="I20" s="15">
        <v>0.88945600000000002</v>
      </c>
      <c r="J20" s="15"/>
      <c r="K20" s="15">
        <v>0</v>
      </c>
      <c r="L20" s="15"/>
      <c r="M20" s="16">
        <f t="shared" si="5"/>
        <v>0.88945600000000002</v>
      </c>
      <c r="N20" s="15">
        <v>0</v>
      </c>
      <c r="O20" s="15">
        <v>0</v>
      </c>
      <c r="P20" s="29">
        <f t="shared" si="6"/>
        <v>0</v>
      </c>
      <c r="Q20" s="30">
        <f t="shared" si="7"/>
        <v>1.0392890000000001</v>
      </c>
      <c r="R20" s="15">
        <f t="shared" si="8"/>
        <v>0.88945600000000002</v>
      </c>
      <c r="S20" s="15">
        <f t="shared" si="8"/>
        <v>0</v>
      </c>
      <c r="U20" s="2">
        <v>34.775882000000003</v>
      </c>
      <c r="V20" s="31">
        <f t="shared" si="9"/>
        <v>-33.736592999999999</v>
      </c>
    </row>
    <row r="21" spans="1:22">
      <c r="A21" s="59"/>
      <c r="B21" s="58" t="s">
        <v>710</v>
      </c>
      <c r="C21" s="14" t="s">
        <v>699</v>
      </c>
      <c r="D21" s="15">
        <v>0.156384</v>
      </c>
      <c r="E21" s="15">
        <v>0.50578400000000001</v>
      </c>
      <c r="F21" s="15">
        <v>0</v>
      </c>
      <c r="G21" s="15">
        <v>0</v>
      </c>
      <c r="H21" s="28">
        <f t="shared" si="4"/>
        <v>0.66216799999999998</v>
      </c>
      <c r="I21" s="15">
        <v>0</v>
      </c>
      <c r="J21" s="15"/>
      <c r="K21" s="15">
        <v>0</v>
      </c>
      <c r="L21" s="15"/>
      <c r="M21" s="16">
        <f t="shared" si="5"/>
        <v>0</v>
      </c>
      <c r="N21" s="15">
        <v>0</v>
      </c>
      <c r="O21" s="15">
        <v>0</v>
      </c>
      <c r="P21" s="29">
        <f t="shared" si="6"/>
        <v>0</v>
      </c>
      <c r="Q21" s="30">
        <f t="shared" si="7"/>
        <v>0.66216799999999998</v>
      </c>
      <c r="R21" s="15">
        <f t="shared" si="8"/>
        <v>0</v>
      </c>
      <c r="S21" s="15">
        <f t="shared" si="8"/>
        <v>0</v>
      </c>
      <c r="U21" s="2">
        <v>1.60151745</v>
      </c>
      <c r="V21" s="31">
        <f t="shared" si="9"/>
        <v>-0.93934945000000003</v>
      </c>
    </row>
    <row r="22" spans="1:22">
      <c r="A22" s="59"/>
      <c r="B22" s="59"/>
      <c r="C22" s="14" t="s">
        <v>700</v>
      </c>
      <c r="D22" s="15">
        <v>4.8995499999999996</v>
      </c>
      <c r="E22" s="15">
        <v>1.5670329999999999</v>
      </c>
      <c r="F22" s="15">
        <v>4.8343829999999999</v>
      </c>
      <c r="G22" s="15">
        <v>1.435209</v>
      </c>
      <c r="H22" s="28">
        <f t="shared" si="4"/>
        <v>12.736174999999999</v>
      </c>
      <c r="I22" s="15">
        <v>0.36125000000000002</v>
      </c>
      <c r="J22" s="15"/>
      <c r="K22" s="15">
        <v>0.25024999999999997</v>
      </c>
      <c r="L22" s="15"/>
      <c r="M22" s="16">
        <f t="shared" si="5"/>
        <v>0.61149999999999993</v>
      </c>
      <c r="N22" s="15">
        <v>0</v>
      </c>
      <c r="O22" s="15">
        <v>0</v>
      </c>
      <c r="P22" s="29">
        <f t="shared" si="6"/>
        <v>0</v>
      </c>
      <c r="Q22" s="30">
        <f t="shared" si="7"/>
        <v>13.347674999999999</v>
      </c>
      <c r="R22" s="15">
        <f t="shared" si="8"/>
        <v>5.1956329999999999</v>
      </c>
      <c r="S22" s="15">
        <f t="shared" si="8"/>
        <v>1.435209</v>
      </c>
      <c r="U22" s="2">
        <v>39.43897114</v>
      </c>
      <c r="V22" s="31">
        <f t="shared" si="9"/>
        <v>-26.091296140000001</v>
      </c>
    </row>
    <row r="23" spans="1:22">
      <c r="A23" s="59"/>
      <c r="B23" s="60"/>
      <c r="C23" s="14" t="s">
        <v>701</v>
      </c>
      <c r="D23" s="15">
        <v>0.126054</v>
      </c>
      <c r="E23" s="15">
        <v>0</v>
      </c>
      <c r="F23" s="15">
        <v>0</v>
      </c>
      <c r="G23" s="15">
        <v>0</v>
      </c>
      <c r="H23" s="28">
        <f t="shared" si="4"/>
        <v>0.126054</v>
      </c>
      <c r="I23" s="15">
        <v>3.0899359999999998</v>
      </c>
      <c r="J23" s="15"/>
      <c r="K23" s="15">
        <v>0</v>
      </c>
      <c r="L23" s="15"/>
      <c r="M23" s="16">
        <f t="shared" si="5"/>
        <v>3.0899359999999998</v>
      </c>
      <c r="N23" s="15">
        <v>0</v>
      </c>
      <c r="O23" s="15">
        <v>0</v>
      </c>
      <c r="P23" s="29">
        <f t="shared" si="6"/>
        <v>0</v>
      </c>
      <c r="Q23" s="30">
        <f t="shared" si="7"/>
        <v>3.2159899999999997</v>
      </c>
      <c r="R23" s="15">
        <f t="shared" si="8"/>
        <v>3.0899359999999998</v>
      </c>
      <c r="S23" s="15">
        <f t="shared" si="8"/>
        <v>0</v>
      </c>
      <c r="U23" s="2">
        <v>40.451681000000001</v>
      </c>
      <c r="V23" s="31">
        <f t="shared" si="9"/>
        <v>-37.235691000000003</v>
      </c>
    </row>
    <row r="24" spans="1:22">
      <c r="A24" s="59"/>
      <c r="B24" s="58" t="s">
        <v>711</v>
      </c>
      <c r="C24" s="14" t="s">
        <v>699</v>
      </c>
      <c r="D24" s="15">
        <v>0.193163</v>
      </c>
      <c r="E24" s="15">
        <v>0.54720800000000003</v>
      </c>
      <c r="F24" s="15">
        <v>0</v>
      </c>
      <c r="G24" s="15">
        <v>0</v>
      </c>
      <c r="H24" s="28">
        <f t="shared" si="4"/>
        <v>0.740371</v>
      </c>
      <c r="I24" s="15">
        <v>0</v>
      </c>
      <c r="J24" s="15"/>
      <c r="K24" s="15">
        <v>0</v>
      </c>
      <c r="L24" s="15"/>
      <c r="M24" s="16">
        <f t="shared" si="5"/>
        <v>0</v>
      </c>
      <c r="N24" s="15">
        <v>0</v>
      </c>
      <c r="O24" s="15">
        <v>0</v>
      </c>
      <c r="P24" s="29">
        <f t="shared" si="6"/>
        <v>0</v>
      </c>
      <c r="Q24" s="30">
        <f t="shared" si="7"/>
        <v>0.740371</v>
      </c>
      <c r="R24" s="15">
        <f t="shared" si="8"/>
        <v>0</v>
      </c>
      <c r="S24" s="15">
        <f t="shared" si="8"/>
        <v>0</v>
      </c>
      <c r="U24" s="2">
        <v>1.5532080000000001</v>
      </c>
      <c r="V24" s="31">
        <f t="shared" si="9"/>
        <v>-0.81283700000000014</v>
      </c>
    </row>
    <row r="25" spans="1:22">
      <c r="A25" s="59"/>
      <c r="B25" s="59"/>
      <c r="C25" s="14" t="s">
        <v>700</v>
      </c>
      <c r="D25" s="15">
        <v>5.5833349999999999</v>
      </c>
      <c r="E25" s="15">
        <v>1.5957950000000001</v>
      </c>
      <c r="F25" s="15">
        <v>6.2458539999999996</v>
      </c>
      <c r="G25" s="15">
        <v>2.673813</v>
      </c>
      <c r="H25" s="28">
        <f t="shared" si="4"/>
        <v>16.098796999999998</v>
      </c>
      <c r="I25" s="15">
        <v>0.172878</v>
      </c>
      <c r="J25" s="15"/>
      <c r="K25" s="15">
        <v>0.25495499999999999</v>
      </c>
      <c r="L25" s="15"/>
      <c r="M25" s="16">
        <f t="shared" si="5"/>
        <v>0.42783300000000002</v>
      </c>
      <c r="N25" s="15">
        <v>0</v>
      </c>
      <c r="O25" s="15">
        <v>0</v>
      </c>
      <c r="P25" s="29">
        <f t="shared" si="6"/>
        <v>0</v>
      </c>
      <c r="Q25" s="30">
        <f t="shared" si="7"/>
        <v>16.526629999999997</v>
      </c>
      <c r="R25" s="15">
        <f t="shared" si="8"/>
        <v>6.4187319999999994</v>
      </c>
      <c r="S25" s="15">
        <f t="shared" si="8"/>
        <v>2.673813</v>
      </c>
      <c r="U25" s="2">
        <v>41.648592739999998</v>
      </c>
      <c r="V25" s="31">
        <f t="shared" si="9"/>
        <v>-25.121962740000001</v>
      </c>
    </row>
    <row r="26" spans="1:22">
      <c r="A26" s="59"/>
      <c r="B26" s="60"/>
      <c r="C26" s="14" t="s">
        <v>701</v>
      </c>
      <c r="D26" s="15">
        <v>0</v>
      </c>
      <c r="E26" s="15">
        <v>0</v>
      </c>
      <c r="F26" s="15">
        <v>0</v>
      </c>
      <c r="G26" s="15">
        <v>0</v>
      </c>
      <c r="H26" s="28">
        <f t="shared" si="4"/>
        <v>0</v>
      </c>
      <c r="I26" s="15">
        <v>1.053121</v>
      </c>
      <c r="J26" s="15"/>
      <c r="K26" s="15">
        <v>0</v>
      </c>
      <c r="L26" s="15"/>
      <c r="M26" s="16">
        <f t="shared" si="5"/>
        <v>1.053121</v>
      </c>
      <c r="N26" s="15">
        <v>0</v>
      </c>
      <c r="O26" s="15">
        <v>0</v>
      </c>
      <c r="P26" s="29">
        <f t="shared" si="6"/>
        <v>0</v>
      </c>
      <c r="Q26" s="30">
        <f t="shared" si="7"/>
        <v>1.053121</v>
      </c>
      <c r="R26" s="15">
        <f t="shared" si="8"/>
        <v>1.053121</v>
      </c>
      <c r="S26" s="15">
        <f t="shared" si="8"/>
        <v>0</v>
      </c>
      <c r="U26" s="2">
        <v>37.520701000000003</v>
      </c>
      <c r="V26" s="31">
        <f t="shared" si="9"/>
        <v>-36.467580000000005</v>
      </c>
    </row>
    <row r="27" spans="1:22">
      <c r="A27" s="59"/>
      <c r="B27" s="58" t="s">
        <v>712</v>
      </c>
      <c r="C27" s="14" t="s">
        <v>699</v>
      </c>
      <c r="D27" s="15">
        <v>0.163554</v>
      </c>
      <c r="E27" s="15">
        <v>0.54035900000000003</v>
      </c>
      <c r="F27" s="15">
        <v>0</v>
      </c>
      <c r="G27" s="15">
        <v>0</v>
      </c>
      <c r="H27" s="28">
        <f t="shared" si="4"/>
        <v>0.70391300000000001</v>
      </c>
      <c r="I27" s="15">
        <v>0</v>
      </c>
      <c r="J27" s="15"/>
      <c r="K27" s="15">
        <v>0</v>
      </c>
      <c r="L27" s="15"/>
      <c r="M27" s="16">
        <f t="shared" si="5"/>
        <v>0</v>
      </c>
      <c r="N27" s="15">
        <v>0</v>
      </c>
      <c r="O27" s="15">
        <v>0</v>
      </c>
      <c r="P27" s="29">
        <f t="shared" si="6"/>
        <v>0</v>
      </c>
      <c r="Q27" s="30">
        <f t="shared" si="7"/>
        <v>0.70391300000000001</v>
      </c>
      <c r="R27" s="15">
        <f t="shared" si="8"/>
        <v>0</v>
      </c>
      <c r="S27" s="15">
        <f t="shared" si="8"/>
        <v>0</v>
      </c>
      <c r="U27" s="2">
        <v>1.0422196799999999</v>
      </c>
      <c r="V27" s="31">
        <f t="shared" si="9"/>
        <v>-0.33830667999999986</v>
      </c>
    </row>
    <row r="28" spans="1:22">
      <c r="A28" s="59"/>
      <c r="B28" s="59"/>
      <c r="C28" s="14" t="s">
        <v>700</v>
      </c>
      <c r="D28" s="15">
        <v>5.7029909999999999</v>
      </c>
      <c r="E28" s="15">
        <v>1.5545690000000001</v>
      </c>
      <c r="F28" s="15">
        <v>6.7881840000000002</v>
      </c>
      <c r="G28" s="15">
        <v>2.4504570000000001</v>
      </c>
      <c r="H28" s="28">
        <f t="shared" si="4"/>
        <v>16.496200999999999</v>
      </c>
      <c r="I28" s="15">
        <v>1.6310000000000001E-3</v>
      </c>
      <c r="J28" s="15"/>
      <c r="K28" s="15">
        <v>0.228463</v>
      </c>
      <c r="L28" s="15"/>
      <c r="M28" s="16">
        <f t="shared" si="5"/>
        <v>0.23009399999999999</v>
      </c>
      <c r="N28" s="15">
        <v>0</v>
      </c>
      <c r="O28" s="15">
        <v>0</v>
      </c>
      <c r="P28" s="29">
        <f t="shared" si="6"/>
        <v>0</v>
      </c>
      <c r="Q28" s="30">
        <f t="shared" si="7"/>
        <v>16.726295</v>
      </c>
      <c r="R28" s="15">
        <f t="shared" si="8"/>
        <v>6.7898149999999999</v>
      </c>
      <c r="S28" s="15">
        <f t="shared" si="8"/>
        <v>2.4504570000000001</v>
      </c>
      <c r="U28" s="2">
        <v>41.436912290000002</v>
      </c>
      <c r="V28" s="31">
        <f t="shared" si="9"/>
        <v>-24.710617290000002</v>
      </c>
    </row>
    <row r="29" spans="1:22">
      <c r="A29" s="59"/>
      <c r="B29" s="60"/>
      <c r="C29" s="14" t="s">
        <v>701</v>
      </c>
      <c r="D29" s="15">
        <v>0</v>
      </c>
      <c r="E29" s="15">
        <v>0</v>
      </c>
      <c r="F29" s="15">
        <v>0</v>
      </c>
      <c r="G29" s="15">
        <v>0</v>
      </c>
      <c r="H29" s="28">
        <f t="shared" si="4"/>
        <v>0</v>
      </c>
      <c r="I29" s="15">
        <v>5.0091999999999998E-2</v>
      </c>
      <c r="J29" s="15"/>
      <c r="K29" s="15">
        <v>0</v>
      </c>
      <c r="L29" s="15"/>
      <c r="M29" s="16">
        <f t="shared" si="5"/>
        <v>5.0091999999999998E-2</v>
      </c>
      <c r="N29" s="15">
        <v>0</v>
      </c>
      <c r="O29" s="15">
        <v>0</v>
      </c>
      <c r="P29" s="29">
        <f t="shared" si="6"/>
        <v>0</v>
      </c>
      <c r="Q29" s="30">
        <f t="shared" si="7"/>
        <v>5.0091999999999998E-2</v>
      </c>
      <c r="R29" s="15">
        <f t="shared" si="8"/>
        <v>5.0091999999999998E-2</v>
      </c>
      <c r="S29" s="15">
        <f t="shared" si="8"/>
        <v>0</v>
      </c>
      <c r="U29" s="2">
        <v>45.593735000000002</v>
      </c>
      <c r="V29" s="31">
        <f t="shared" si="9"/>
        <v>-45.543643000000003</v>
      </c>
    </row>
    <row r="30" spans="1:22">
      <c r="A30" s="59"/>
      <c r="B30" s="58" t="s">
        <v>713</v>
      </c>
      <c r="C30" s="14" t="s">
        <v>699</v>
      </c>
      <c r="D30" s="15">
        <v>0.107617</v>
      </c>
      <c r="E30" s="15">
        <v>0.24079</v>
      </c>
      <c r="F30" s="15">
        <v>0</v>
      </c>
      <c r="G30" s="15">
        <v>0</v>
      </c>
      <c r="H30" s="28">
        <f t="shared" si="4"/>
        <v>0.34840700000000002</v>
      </c>
      <c r="I30" s="15">
        <v>0</v>
      </c>
      <c r="J30" s="15"/>
      <c r="K30" s="15">
        <v>0</v>
      </c>
      <c r="L30" s="15"/>
      <c r="M30" s="16">
        <f t="shared" si="5"/>
        <v>0</v>
      </c>
      <c r="N30" s="15">
        <v>0</v>
      </c>
      <c r="O30" s="15">
        <v>0</v>
      </c>
      <c r="P30" s="29">
        <f t="shared" si="6"/>
        <v>0</v>
      </c>
      <c r="Q30" s="30">
        <f t="shared" si="7"/>
        <v>0.34840700000000002</v>
      </c>
      <c r="R30" s="15">
        <f t="shared" si="8"/>
        <v>0</v>
      </c>
      <c r="S30" s="15">
        <f t="shared" si="8"/>
        <v>0</v>
      </c>
      <c r="U30" s="2">
        <v>1.3830509999999998</v>
      </c>
      <c r="V30" s="31">
        <f t="shared" si="9"/>
        <v>-1.0346439999999997</v>
      </c>
    </row>
    <row r="31" spans="1:22">
      <c r="A31" s="59"/>
      <c r="B31" s="59"/>
      <c r="C31" s="14" t="s">
        <v>700</v>
      </c>
      <c r="D31" s="15">
        <v>5.6911259999999997</v>
      </c>
      <c r="E31" s="15">
        <v>0.93610700000000002</v>
      </c>
      <c r="F31" s="15">
        <v>7.918355</v>
      </c>
      <c r="G31" s="15">
        <v>2.7004030000000001</v>
      </c>
      <c r="H31" s="28">
        <f t="shared" si="4"/>
        <v>17.245991</v>
      </c>
      <c r="I31" s="15">
        <v>7.8087000000000004E-2</v>
      </c>
      <c r="J31" s="15"/>
      <c r="K31" s="15">
        <v>0.24269099999999999</v>
      </c>
      <c r="L31" s="15"/>
      <c r="M31" s="16">
        <f t="shared" si="5"/>
        <v>0.32077800000000001</v>
      </c>
      <c r="N31" s="15">
        <v>0</v>
      </c>
      <c r="O31" s="15">
        <v>0</v>
      </c>
      <c r="P31" s="29">
        <f t="shared" si="6"/>
        <v>0</v>
      </c>
      <c r="Q31" s="30">
        <f t="shared" si="7"/>
        <v>17.566769000000001</v>
      </c>
      <c r="R31" s="15">
        <f t="shared" si="8"/>
        <v>7.996442</v>
      </c>
      <c r="S31" s="15">
        <f t="shared" si="8"/>
        <v>2.7004030000000001</v>
      </c>
      <c r="U31" s="2">
        <v>34.322570999999996</v>
      </c>
      <c r="V31" s="31">
        <f t="shared" si="9"/>
        <v>-16.755801999999996</v>
      </c>
    </row>
    <row r="32" spans="1:22">
      <c r="A32" s="59"/>
      <c r="B32" s="60"/>
      <c r="C32" s="14" t="s">
        <v>701</v>
      </c>
      <c r="D32" s="15">
        <v>0</v>
      </c>
      <c r="E32" s="15">
        <v>0</v>
      </c>
      <c r="F32" s="15">
        <v>0</v>
      </c>
      <c r="G32" s="15">
        <v>0</v>
      </c>
      <c r="H32" s="28">
        <f t="shared" si="4"/>
        <v>0</v>
      </c>
      <c r="I32" s="15">
        <v>1.435022</v>
      </c>
      <c r="J32" s="15"/>
      <c r="K32" s="15">
        <v>0</v>
      </c>
      <c r="L32" s="15"/>
      <c r="M32" s="16">
        <f t="shared" si="5"/>
        <v>1.435022</v>
      </c>
      <c r="N32" s="15">
        <v>0</v>
      </c>
      <c r="O32" s="15">
        <v>0</v>
      </c>
      <c r="P32" s="29">
        <f t="shared" si="6"/>
        <v>0</v>
      </c>
      <c r="Q32" s="30">
        <f t="shared" si="7"/>
        <v>1.435022</v>
      </c>
      <c r="R32" s="15">
        <f t="shared" si="8"/>
        <v>1.435022</v>
      </c>
      <c r="S32" s="15">
        <f t="shared" si="8"/>
        <v>0</v>
      </c>
      <c r="U32" s="2">
        <v>20.899025999999999</v>
      </c>
      <c r="V32" s="31">
        <f t="shared" si="9"/>
        <v>-19.464003999999999</v>
      </c>
    </row>
    <row r="33" spans="1:22">
      <c r="A33" s="59"/>
      <c r="B33" s="58" t="s">
        <v>714</v>
      </c>
      <c r="C33" s="14" t="s">
        <v>699</v>
      </c>
      <c r="D33" s="33">
        <v>0.22531399999999999</v>
      </c>
      <c r="E33" s="33">
        <v>0.21410100000000001</v>
      </c>
      <c r="F33" s="32">
        <v>0</v>
      </c>
      <c r="G33" s="32">
        <v>7.5795000000000001E-2</v>
      </c>
      <c r="H33" s="28">
        <f t="shared" si="4"/>
        <v>0.51520999999999995</v>
      </c>
      <c r="I33" s="32">
        <v>0</v>
      </c>
      <c r="J33" s="32"/>
      <c r="K33" s="32">
        <v>0</v>
      </c>
      <c r="L33" s="32"/>
      <c r="M33" s="16">
        <f t="shared" si="5"/>
        <v>0</v>
      </c>
      <c r="N33" s="15">
        <v>0</v>
      </c>
      <c r="O33" s="15">
        <v>0</v>
      </c>
      <c r="P33" s="29">
        <f t="shared" si="6"/>
        <v>0</v>
      </c>
      <c r="Q33" s="30">
        <f t="shared" si="7"/>
        <v>0.51520999999999995</v>
      </c>
      <c r="R33" s="15">
        <f t="shared" si="8"/>
        <v>0</v>
      </c>
      <c r="S33" s="15">
        <f t="shared" si="8"/>
        <v>7.5795000000000001E-2</v>
      </c>
      <c r="U33" s="2">
        <v>0.48097965000000004</v>
      </c>
      <c r="V33" s="31">
        <f t="shared" si="9"/>
        <v>3.4230349999999909E-2</v>
      </c>
    </row>
    <row r="34" spans="1:22">
      <c r="A34" s="59"/>
      <c r="B34" s="59"/>
      <c r="C34" s="14" t="s">
        <v>700</v>
      </c>
      <c r="D34" s="15">
        <v>4.8258340000000004</v>
      </c>
      <c r="E34" s="15">
        <v>0.84639299999999995</v>
      </c>
      <c r="F34" s="15">
        <v>4.7067889999999997</v>
      </c>
      <c r="G34" s="15">
        <v>1.25448</v>
      </c>
      <c r="H34" s="28">
        <f t="shared" si="4"/>
        <v>11.633496000000001</v>
      </c>
      <c r="I34" s="15">
        <v>0.64863800000000005</v>
      </c>
      <c r="J34" s="15"/>
      <c r="K34" s="15">
        <v>0</v>
      </c>
      <c r="L34" s="15"/>
      <c r="M34" s="16">
        <f t="shared" si="5"/>
        <v>0.64863800000000005</v>
      </c>
      <c r="N34" s="15">
        <v>0</v>
      </c>
      <c r="O34" s="15">
        <v>0</v>
      </c>
      <c r="P34" s="29">
        <f t="shared" si="6"/>
        <v>0</v>
      </c>
      <c r="Q34" s="30">
        <f t="shared" si="7"/>
        <v>12.282134000000001</v>
      </c>
      <c r="R34" s="15">
        <f t="shared" si="8"/>
        <v>5.3554269999999997</v>
      </c>
      <c r="S34" s="15">
        <f t="shared" si="8"/>
        <v>1.25448</v>
      </c>
      <c r="U34" s="2">
        <v>21.235365516999998</v>
      </c>
      <c r="V34" s="31">
        <f t="shared" si="9"/>
        <v>-8.9532315169999972</v>
      </c>
    </row>
    <row r="35" spans="1:22">
      <c r="A35" s="60"/>
      <c r="B35" s="60"/>
      <c r="C35" s="14" t="s">
        <v>701</v>
      </c>
      <c r="D35" s="15">
        <v>0</v>
      </c>
      <c r="E35" s="15">
        <v>0</v>
      </c>
      <c r="F35" s="15">
        <v>0</v>
      </c>
      <c r="G35" s="15">
        <v>0</v>
      </c>
      <c r="H35" s="28">
        <f t="shared" si="4"/>
        <v>0</v>
      </c>
      <c r="I35" s="15">
        <v>5.1356719999999996</v>
      </c>
      <c r="J35" s="15"/>
      <c r="K35" s="15">
        <v>0</v>
      </c>
      <c r="L35" s="15"/>
      <c r="M35" s="16">
        <f t="shared" si="5"/>
        <v>5.1356719999999996</v>
      </c>
      <c r="N35" s="15">
        <v>0</v>
      </c>
      <c r="O35" s="15">
        <v>0</v>
      </c>
      <c r="P35" s="29">
        <f t="shared" si="6"/>
        <v>0</v>
      </c>
      <c r="Q35" s="30">
        <f t="shared" si="7"/>
        <v>5.1356719999999996</v>
      </c>
      <c r="R35" s="15">
        <f t="shared" si="8"/>
        <v>5.1356719999999996</v>
      </c>
      <c r="S35" s="15">
        <f t="shared" si="8"/>
        <v>0</v>
      </c>
      <c r="U35" s="2">
        <v>25.357132</v>
      </c>
      <c r="V35" s="31">
        <f t="shared" si="9"/>
        <v>-20.22146</v>
      </c>
    </row>
    <row r="36" spans="1:22">
      <c r="A36" s="57" t="s">
        <v>691</v>
      </c>
      <c r="B36" s="57"/>
      <c r="C36" s="57"/>
      <c r="D36" s="18">
        <f>SUM(D18:D35)</f>
        <v>34.575137000000005</v>
      </c>
      <c r="E36" s="18">
        <f t="shared" ref="E36:G36" si="10">SUM(E18:E35)</f>
        <v>10.859332999999999</v>
      </c>
      <c r="F36" s="18">
        <f t="shared" si="10"/>
        <v>38.849451000000002</v>
      </c>
      <c r="G36" s="18">
        <f t="shared" si="10"/>
        <v>13.628440999999999</v>
      </c>
      <c r="H36" s="30">
        <f>SUM(H18:H35)</f>
        <v>97.912362000000002</v>
      </c>
      <c r="I36" s="19">
        <f>SUM(I18:I35)</f>
        <v>13.575873999999999</v>
      </c>
      <c r="J36" s="19">
        <f t="shared" ref="J36:L36" si="11">SUM(J18:J35)</f>
        <v>0</v>
      </c>
      <c r="K36" s="19">
        <f t="shared" si="11"/>
        <v>1.3568120000000001</v>
      </c>
      <c r="L36" s="19">
        <f t="shared" si="11"/>
        <v>0</v>
      </c>
      <c r="M36" s="19">
        <f>SUM(M18:M35)</f>
        <v>14.932685999999999</v>
      </c>
      <c r="N36" s="18">
        <f>SUM(N18:N35)</f>
        <v>0</v>
      </c>
      <c r="O36" s="18">
        <f>SUM(O18:O35)</f>
        <v>0</v>
      </c>
      <c r="P36" s="30">
        <f>SUM(P18:P35)</f>
        <v>0</v>
      </c>
      <c r="Q36" s="30">
        <f t="shared" si="7"/>
        <v>112.84504800000001</v>
      </c>
      <c r="R36" s="30">
        <f>SUM(R18:R35)</f>
        <v>52.425324999999994</v>
      </c>
      <c r="S36" s="30">
        <f>SUM(S18:S35)</f>
        <v>13.628440999999999</v>
      </c>
      <c r="T36" s="31">
        <f>SUM(R36:S36)</f>
        <v>66.053765999999996</v>
      </c>
      <c r="U36" s="31">
        <v>425.03449156700003</v>
      </c>
      <c r="V36" s="31">
        <f t="shared" si="9"/>
        <v>-312.18944356700001</v>
      </c>
    </row>
    <row r="37" spans="1:22">
      <c r="R37" s="31"/>
      <c r="S37" s="31"/>
      <c r="T37" s="31"/>
      <c r="U37" s="31"/>
    </row>
    <row r="38" spans="1:22">
      <c r="D38" s="2">
        <v>67.209999999999994</v>
      </c>
      <c r="E38" s="2">
        <v>9.8800000000000008</v>
      </c>
      <c r="F38" s="2">
        <v>55.67</v>
      </c>
      <c r="G38" s="2">
        <v>16.239999999999998</v>
      </c>
      <c r="H38" s="2">
        <v>149</v>
      </c>
      <c r="I38" s="2">
        <v>60.39</v>
      </c>
      <c r="J38" s="2">
        <v>0</v>
      </c>
      <c r="K38" s="2">
        <v>1.23</v>
      </c>
      <c r="L38" s="2">
        <v>0</v>
      </c>
      <c r="M38" s="2">
        <v>61.62</v>
      </c>
      <c r="N38" s="2">
        <v>0</v>
      </c>
      <c r="O38" s="2">
        <v>0</v>
      </c>
      <c r="P38" s="2">
        <v>0</v>
      </c>
      <c r="Q38" s="2">
        <v>210.62</v>
      </c>
      <c r="R38" s="31">
        <v>116.06</v>
      </c>
      <c r="S38" s="31">
        <v>16.239999999999998</v>
      </c>
      <c r="T38" s="31"/>
      <c r="U38" s="31"/>
    </row>
    <row r="39" spans="1:22">
      <c r="D39" s="31">
        <f>D36-D38</f>
        <v>-32.634862999999989</v>
      </c>
      <c r="E39" s="31">
        <f t="shared" ref="E39:S39" si="12">E36-E38</f>
        <v>0.97933299999999868</v>
      </c>
      <c r="F39" s="31">
        <f t="shared" si="12"/>
        <v>-16.820549</v>
      </c>
      <c r="G39" s="31">
        <f t="shared" si="12"/>
        <v>-2.6115589999999997</v>
      </c>
      <c r="H39" s="31">
        <f t="shared" si="12"/>
        <v>-51.087637999999998</v>
      </c>
      <c r="I39" s="31">
        <f t="shared" si="12"/>
        <v>-46.814126000000002</v>
      </c>
      <c r="J39" s="31">
        <f t="shared" si="12"/>
        <v>0</v>
      </c>
      <c r="K39" s="31">
        <f t="shared" si="12"/>
        <v>0.12681200000000015</v>
      </c>
      <c r="L39" s="31">
        <f t="shared" si="12"/>
        <v>0</v>
      </c>
      <c r="M39" s="31">
        <f t="shared" si="12"/>
        <v>-46.687314000000001</v>
      </c>
      <c r="N39" s="31">
        <f t="shared" si="12"/>
        <v>0</v>
      </c>
      <c r="O39" s="31">
        <f t="shared" si="12"/>
        <v>0</v>
      </c>
      <c r="P39" s="31">
        <f t="shared" si="12"/>
        <v>0</v>
      </c>
      <c r="Q39" s="31">
        <f t="shared" si="12"/>
        <v>-97.774951999999999</v>
      </c>
      <c r="R39" s="31">
        <f t="shared" si="12"/>
        <v>-63.634675000000009</v>
      </c>
      <c r="S39" s="31">
        <f t="shared" si="12"/>
        <v>-2.6115589999999997</v>
      </c>
    </row>
  </sheetData>
  <mergeCells count="28">
    <mergeCell ref="A2:S2"/>
    <mergeCell ref="A3:A4"/>
    <mergeCell ref="B3:B4"/>
    <mergeCell ref="C3:E3"/>
    <mergeCell ref="F3:H3"/>
    <mergeCell ref="I3:I4"/>
    <mergeCell ref="J3:J4"/>
    <mergeCell ref="A11:B11"/>
    <mergeCell ref="A15:A17"/>
    <mergeCell ref="B15:B17"/>
    <mergeCell ref="C15:C17"/>
    <mergeCell ref="D15:H15"/>
    <mergeCell ref="N15:P16"/>
    <mergeCell ref="Q15:Q17"/>
    <mergeCell ref="R15:S16"/>
    <mergeCell ref="D16:E16"/>
    <mergeCell ref="F16:G16"/>
    <mergeCell ref="I16:J16"/>
    <mergeCell ref="K16:L16"/>
    <mergeCell ref="I15:M15"/>
    <mergeCell ref="A36:C36"/>
    <mergeCell ref="A18:A35"/>
    <mergeCell ref="B18:B20"/>
    <mergeCell ref="B21:B23"/>
    <mergeCell ref="B24:B26"/>
    <mergeCell ref="B27:B29"/>
    <mergeCell ref="B30:B32"/>
    <mergeCell ref="B33:B35"/>
  </mergeCells>
  <printOptions horizontalCentered="1"/>
  <pageMargins left="0.51181102362204722" right="0.51181102362204722" top="0.74803149606299213" bottom="0.74803149606299213" header="0.31496062992125984" footer="0.31496062992125984"/>
  <pageSetup paperSize="305" scale="70" orientation="landscape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OA Sales_FY2023-24 H1 Rev</vt:lpstr>
      <vt:lpstr>OA Sales_FY2023-24  H2- Final</vt:lpstr>
      <vt:lpstr>Sc.wise Oct to March</vt:lpstr>
      <vt:lpstr>Sc.wise Oct to March Revised</vt:lpstr>
      <vt:lpstr>OA Sales_FY2023-24  H2- Fin Rev</vt:lpstr>
      <vt:lpstr>Sheet1</vt:lpstr>
      <vt:lpstr>Sheet2</vt:lpstr>
      <vt:lpstr>Sheet3</vt:lpstr>
      <vt:lpstr>'OA Sales_FY2023-24  H2- Fin Rev'!Print_Area</vt:lpstr>
      <vt:lpstr>'OA Sales_FY2023-24  H2- Final'!Print_Area</vt:lpstr>
      <vt:lpstr>'OA Sales_FY2023-24 H1 Rev'!Print_Area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2024-05-31T08:06:22Z</dcterms:modified>
</cp:coreProperties>
</file>